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<sst xmlns="http://schemas.openxmlformats.org/spreadsheetml/2006/main" count="79" uniqueCount="79">
  <si>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</si>
  <si>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</si>
  <si>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</si>
  <si>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cubierta plana transitable, ventilada con paramento vertical. Impermeabilización con láminas asfálticas.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</si>
  <si>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anchura, realizada a partir de lámina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de 3,5 mm de espesor, con armadura de fieltro de poliéster no tejido de 160 g/m², de superficie no protegida, acabado con un revestimiento de rodapiés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botaguas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</si>
  <si>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</si>
  <si>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</si>
  <si>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</si>
  <si>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</si>
  <si>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</si>
  <si>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</si>
  <si>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</si>
  <si>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</si>
  <si>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</si>
  <si>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</si>
  <si>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</si>
  <si>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</si>
  <si>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</si>
  <si>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</si>
  <si>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</si>
  <si>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</si>
  <si>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</si>
  <si>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</si>
  <si>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</si>
  <si>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</si>
  <si>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</si>
  <si>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</si>
  <si>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</si>
  <si>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</si>
  <si>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</si>
  <si>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</si>
  <si>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</si>
  <si>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</si>
  <si>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mt18rcr010a300</t>
  </si>
  <si>
    <t xml:space="preserve">m</t>
  </si>
  <si>
    <t xml:space="preserve">Rodapié cerámico de gres rústico, de 7 cm de anchura, 3,00Bs/m.</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</si>
  <si>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</si>
  <si>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</si>
  <si>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</si>
  <si>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</si>
  <si>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</si>
  <si>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</si>
  <si>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</si>
  <si>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</si>
  <si>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Botaguas cerámico de baldosín catalán, acabado mate, color rojo, en piezas de 11x24x1,2 cm, con goterón.</t>
  </si>
  <si>
    <t xml:space="preserve">mt08adt010</t>
  </si>
  <si>
    <t xml:space="preserve">kg</t>
  </si>
  <si>
    <t xml:space="preserve">Aditivo hidrófugo para impermeabilización de morteros u hormigones.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</si>
  <si>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</si>
  <si>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</si>
  <si>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</si>
  <si>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</si>
  <si>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</si>
  <si>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</si>
  <si>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</si>
  <si>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</si>
  <si>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</si>
  <si>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</si>
  <si>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</si>
  <si>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</si>
  <si>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</si>
  <si>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</si>
  <si>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</si>
  <si>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</si>
  <si>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mo020</t>
  </si>
  <si>
    <t xml:space="preserve">h</t>
  </si>
  <si>
    <t xml:space="preserve">Especialista de construcción.</t>
  </si>
  <si>
    <t xml:space="preserve">mo113</t>
  </si>
  <si>
    <t xml:space="preserve">h</t>
  </si>
  <si>
    <t xml:space="preserve">Ayudante 2ª de construcción.</t>
  </si>
  <si>
    <t xml:space="preserve">mo023</t>
  </si>
  <si>
    <t xml:space="preserve">h</t>
  </si>
  <si>
    <t xml:space="preserve">Especialista colocador de pisos.</t>
  </si>
  <si>
    <t xml:space="preserve">Subtotal mano de obra:</t>
  </si>
  <si>
    <t xml:space="preserve">Herramienta menor</t>
  </si>
  <si>
    <t xml:space="preserve">%</t>
  </si>
  <si>
    <t xml:space="preserve">Herramienta menor</t>
  </si>
  <si>
    <t xml:space="preserve">Coste de mantenimiento decenal: 71,72Bs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</si>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</sst>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2.29</v>
      </c>
      <c r="H10" s="12">
        <f ca="1">ROUND(INDIRECT(ADDRESS(ROW()+(0), COLUMN()+(-2), 1))*INDIRECT(ADDRESS(ROW()+(0), COLUMN()+(-1), 1)), 2)</f>
        <v>20.61</v>
      </c>
    </row>
    <row r="11" spans="1:8" ht="24.00" thickBot="1" customHeight="1">
      <c r="A11" s="1" t="s">
        <v>15</v>
      </c>
      <c r="B11" s="1"/>
      <c r="C11" s="1"/>
      <c r="D11" s="10" t="s">
        <v>16</v>
      </c>
      <c r="E11" s="1" t="s">
        <v>17</v>
      </c>
      <c r="F11" s="11">
        <v>4</v>
      </c>
      <c r="G11" s="12">
        <v>3.05</v>
      </c>
      <c r="H11" s="12">
        <f ca="1">ROUND(INDIRECT(ADDRESS(ROW()+(0), COLUMN()+(-2), 1))*INDIRECT(ADDRESS(ROW()+(0), COLUMN()+(-1), 1)), 2)</f>
        <v>12.2</v>
      </c>
    </row>
    <row r="12" spans="1:8" ht="13.50" thickBot="1" customHeight="1">
      <c r="A12" s="1" t="s">
        <v>18</v>
      </c>
      <c r="B12" s="1"/>
      <c r="C12" s="1"/>
      <c r="D12" s="10" t="s">
        <v>19</v>
      </c>
      <c r="E12" s="1" t="s">
        <v>20</v>
      </c>
      <c r="F12" s="11">
        <v>0.012</v>
      </c>
      <c r="G12" s="12">
        <v>11.68</v>
      </c>
      <c r="H12" s="12">
        <f ca="1">ROUND(INDIRECT(ADDRESS(ROW()+(0), COLUMN()+(-2), 1))*INDIRECT(ADDRESS(ROW()+(0), COLUMN()+(-1), 1)), 2)</f>
        <v>0.14</v>
      </c>
    </row>
    <row r="13" spans="1:8" ht="13.50" thickBot="1" customHeight="1">
      <c r="A13" s="1" t="s">
        <v>21</v>
      </c>
      <c r="B13" s="1"/>
      <c r="C13" s="1"/>
      <c r="D13" s="10" t="s">
        <v>22</v>
      </c>
      <c r="E13" s="1" t="s">
        <v>23</v>
      </c>
      <c r="F13" s="11">
        <v>0.03</v>
      </c>
      <c r="G13" s="12">
        <v>158.4</v>
      </c>
      <c r="H13" s="12">
        <f ca="1">ROUND(INDIRECT(ADDRESS(ROW()+(0), COLUMN()+(-2), 1))*INDIRECT(ADDRESS(ROW()+(0), COLUMN()+(-1), 1)), 2)</f>
        <v>4.75</v>
      </c>
    </row>
    <row r="14" spans="1:8" ht="13.50" thickBot="1" customHeight="1">
      <c r="A14" s="1" t="s">
        <v>24</v>
      </c>
      <c r="B14" s="1"/>
      <c r="C14" s="1"/>
      <c r="D14" s="10" t="s">
        <v>25</v>
      </c>
      <c r="E14" s="1" t="s">
        <v>26</v>
      </c>
      <c r="F14" s="11">
        <v>3.868</v>
      </c>
      <c r="G14" s="12">
        <v>1.22</v>
      </c>
      <c r="H14" s="12">
        <f ca="1">ROUND(INDIRECT(ADDRESS(ROW()+(0), COLUMN()+(-2), 1))*INDIRECT(ADDRESS(ROW()+(0), COLUMN()+(-1), 1)), 2)</f>
        <v>4.72</v>
      </c>
    </row>
    <row r="15" spans="1:8" ht="13.50" thickBot="1" customHeight="1">
      <c r="A15" s="1" t="s">
        <v>27</v>
      </c>
      <c r="B15" s="1"/>
      <c r="C15" s="1"/>
      <c r="D15" s="10" t="s">
        <v>28</v>
      </c>
      <c r="E15" s="1" t="s">
        <v>29</v>
      </c>
      <c r="F15" s="11">
        <v>0.15</v>
      </c>
      <c r="G15" s="12">
        <v>28.96</v>
      </c>
      <c r="H15" s="12">
        <f ca="1">ROUND(INDIRECT(ADDRESS(ROW()+(0), COLUMN()+(-2), 1))*INDIRECT(ADDRESS(ROW()+(0), COLUMN()+(-1), 1)), 2)</f>
        <v>4.34</v>
      </c>
    </row>
    <row r="16" spans="1:8" ht="34.50" thickBot="1" customHeight="1">
      <c r="A16" s="1" t="s">
        <v>30</v>
      </c>
      <c r="B16" s="1"/>
      <c r="C16" s="1"/>
      <c r="D16" s="10" t="s">
        <v>31</v>
      </c>
      <c r="E16" s="1" t="s">
        <v>32</v>
      </c>
      <c r="F16" s="11">
        <v>1.025</v>
      </c>
      <c r="G16" s="12">
        <v>60.83</v>
      </c>
      <c r="H16" s="12">
        <f ca="1">ROUND(INDIRECT(ADDRESS(ROW()+(0), COLUMN()+(-2), 1))*INDIRECT(ADDRESS(ROW()+(0), COLUMN()+(-1), 1)), 2)</f>
        <v>62.35</v>
      </c>
    </row>
    <row r="17" spans="1:8" ht="13.50" thickBot="1" customHeight="1">
      <c r="A17" s="1" t="s">
        <v>33</v>
      </c>
      <c r="B17" s="1"/>
      <c r="C17" s="1"/>
      <c r="D17" s="10" t="s">
        <v>34</v>
      </c>
      <c r="E17" s="1" t="s">
        <v>35</v>
      </c>
      <c r="F17" s="11">
        <v>1.05</v>
      </c>
      <c r="G17" s="12">
        <v>22.53</v>
      </c>
      <c r="H17" s="12">
        <f ca="1">ROUND(INDIRECT(ADDRESS(ROW()+(0), COLUMN()+(-2), 1))*INDIRECT(ADDRESS(ROW()+(0), COLUMN()+(-1), 1)), 2)</f>
        <v>23.66</v>
      </c>
    </row>
    <row r="18" spans="1:8" ht="55.50" thickBot="1" customHeight="1">
      <c r="A18" s="1" t="s">
        <v>36</v>
      </c>
      <c r="B18" s="1"/>
      <c r="C18" s="1"/>
      <c r="D18" s="10" t="s">
        <v>37</v>
      </c>
      <c r="E18" s="1" t="s">
        <v>38</v>
      </c>
      <c r="F18" s="11">
        <v>0.24</v>
      </c>
      <c r="G18" s="12">
        <v>2.87</v>
      </c>
      <c r="H18" s="12">
        <f ca="1">ROUND(INDIRECT(ADDRESS(ROW()+(0), COLUMN()+(-2), 1))*INDIRECT(ADDRESS(ROW()+(0), COLUMN()+(-1), 1)), 2)</f>
        <v>0.69</v>
      </c>
    </row>
    <row r="19" spans="1:8" ht="108.00" thickBot="1" customHeight="1">
      <c r="A19" s="1" t="s">
        <v>39</v>
      </c>
      <c r="B19" s="1"/>
      <c r="C19" s="1"/>
      <c r="D19" s="10" t="s">
        <v>40</v>
      </c>
      <c r="E19" s="1" t="s">
        <v>41</v>
      </c>
      <c r="F19" s="11">
        <v>0.01</v>
      </c>
      <c r="G19" s="12">
        <v>17.05</v>
      </c>
      <c r="H19" s="12">
        <f ca="1">ROUND(INDIRECT(ADDRESS(ROW()+(0), COLUMN()+(-2), 1))*INDIRECT(ADDRESS(ROW()+(0), COLUMN()+(-1), 1)), 2)</f>
        <v>0.17</v>
      </c>
    </row>
    <row r="20" spans="1:8" ht="24.00" thickBot="1" customHeight="1">
      <c r="A20" s="1" t="s">
        <v>42</v>
      </c>
      <c r="B20" s="1"/>
      <c r="C20" s="1"/>
      <c r="D20" s="10" t="s">
        <v>43</v>
      </c>
      <c r="E20" s="1" t="s">
        <v>44</v>
      </c>
      <c r="F20" s="11">
        <v>1</v>
      </c>
      <c r="G20" s="12">
        <v>34.5</v>
      </c>
      <c r="H20" s="12">
        <f ca="1">ROUND(INDIRECT(ADDRESS(ROW()+(0), COLUMN()+(-2), 1))*INDIRECT(ADDRESS(ROW()+(0), COLUMN()+(-1), 1)), 2)</f>
        <v>34.5</v>
      </c>
    </row>
    <row r="21" spans="1:8" ht="13.50" thickBot="1" customHeight="1">
      <c r="A21" s="1" t="s">
        <v>45</v>
      </c>
      <c r="B21" s="1"/>
      <c r="C21" s="1"/>
      <c r="D21" s="10" t="s">
        <v>46</v>
      </c>
      <c r="E21" s="1" t="s">
        <v>47</v>
      </c>
      <c r="F21" s="11">
        <v>0.09</v>
      </c>
      <c r="G21" s="12">
        <v>9.34</v>
      </c>
      <c r="H21" s="12">
        <f ca="1">ROUND(INDIRECT(ADDRESS(ROW()+(0), COLUMN()+(-2), 1))*INDIRECT(ADDRESS(ROW()+(0), COLUMN()+(-1), 1)), 2)</f>
        <v>0.84</v>
      </c>
    </row>
    <row r="22" spans="1:8" ht="24.00" thickBot="1" customHeight="1">
      <c r="A22" s="1" t="s">
        <v>48</v>
      </c>
      <c r="B22" s="1"/>
      <c r="C22" s="1"/>
      <c r="D22" s="10" t="s">
        <v>49</v>
      </c>
      <c r="E22" s="1" t="s">
        <v>50</v>
      </c>
      <c r="F22" s="13">
        <v>0.164</v>
      </c>
      <c r="G22" s="14">
        <v>7.46</v>
      </c>
      <c r="H22" s="14">
        <f ca="1">ROUND(INDIRECT(ADDRESS(ROW()+(0), COLUMN()+(-2), 1))*INDIRECT(ADDRESS(ROW()+(0), COLUMN()+(-1), 1)), 2)</f>
        <v>1.22</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170.19</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22.77</v>
      </c>
      <c r="H25" s="14">
        <f ca="1">ROUND(INDIRECT(ADDRESS(ROW()+(0), COLUMN()+(-2), 1))*INDIRECT(ADDRESS(ROW()+(0), COLUMN()+(-1), 1)), 2)</f>
        <v>0.48</v>
      </c>
    </row>
    <row r="26" spans="1:8" ht="13.50" thickBot="1" customHeight="1">
      <c r="A26" s="15"/>
      <c r="B26" s="15"/>
      <c r="C26" s="15"/>
      <c r="D26" s="15"/>
      <c r="E26" s="15"/>
      <c r="F26" s="9" t="s">
        <v>56</v>
      </c>
      <c r="G26" s="9"/>
      <c r="H26" s="17">
        <f ca="1">ROUND(SUM(INDIRECT(ADDRESS(ROW()+(-1), COLUMN()+(0), 1))), 2)</f>
        <v>0.48</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0.217</v>
      </c>
      <c r="G28" s="12">
        <v>57.16</v>
      </c>
      <c r="H28" s="12">
        <f ca="1">ROUND(INDIRECT(ADDRESS(ROW()+(0), COLUMN()+(-2), 1))*INDIRECT(ADDRESS(ROW()+(0), COLUMN()+(-1), 1)), 2)</f>
        <v>12.4</v>
      </c>
    </row>
    <row r="29" spans="1:8" ht="13.50" thickBot="1" customHeight="1">
      <c r="A29" s="1" t="s">
        <v>61</v>
      </c>
      <c r="B29" s="1"/>
      <c r="C29" s="1"/>
      <c r="D29" s="10" t="s">
        <v>62</v>
      </c>
      <c r="E29" s="1" t="s">
        <v>63</v>
      </c>
      <c r="F29" s="11">
        <v>0.217</v>
      </c>
      <c r="G29" s="12">
        <v>42.73</v>
      </c>
      <c r="H29" s="12">
        <f ca="1">ROUND(INDIRECT(ADDRESS(ROW()+(0), COLUMN()+(-2), 1))*INDIRECT(ADDRESS(ROW()+(0), COLUMN()+(-1), 1)), 2)</f>
        <v>9.27</v>
      </c>
    </row>
    <row r="30" spans="1:8" ht="13.50" thickBot="1" customHeight="1">
      <c r="A30" s="1" t="s">
        <v>64</v>
      </c>
      <c r="B30" s="1"/>
      <c r="C30" s="1"/>
      <c r="D30" s="10" t="s">
        <v>65</v>
      </c>
      <c r="E30" s="1" t="s">
        <v>66</v>
      </c>
      <c r="F30" s="11">
        <v>0.384</v>
      </c>
      <c r="G30" s="12">
        <v>57.16</v>
      </c>
      <c r="H30" s="12">
        <f ca="1">ROUND(INDIRECT(ADDRESS(ROW()+(0), COLUMN()+(-2), 1))*INDIRECT(ADDRESS(ROW()+(0), COLUMN()+(-1), 1)), 2)</f>
        <v>21.95</v>
      </c>
    </row>
    <row r="31" spans="1:8" ht="13.50" thickBot="1" customHeight="1">
      <c r="A31" s="1" t="s">
        <v>67</v>
      </c>
      <c r="B31" s="1"/>
      <c r="C31" s="1"/>
      <c r="D31" s="10" t="s">
        <v>68</v>
      </c>
      <c r="E31" s="1" t="s">
        <v>69</v>
      </c>
      <c r="F31" s="11">
        <v>0.585</v>
      </c>
      <c r="G31" s="12">
        <v>41.17</v>
      </c>
      <c r="H31" s="12">
        <f ca="1">ROUND(INDIRECT(ADDRESS(ROW()+(0), COLUMN()+(-2), 1))*INDIRECT(ADDRESS(ROW()+(0), COLUMN()+(-1), 1)), 2)</f>
        <v>24.08</v>
      </c>
    </row>
    <row r="32" spans="1:8" ht="13.50" thickBot="1" customHeight="1">
      <c r="A32" s="1" t="s">
        <v>70</v>
      </c>
      <c r="B32" s="1"/>
      <c r="C32" s="1"/>
      <c r="D32" s="10" t="s">
        <v>71</v>
      </c>
      <c r="E32" s="1" t="s">
        <v>72</v>
      </c>
      <c r="F32" s="13">
        <v>0.223</v>
      </c>
      <c r="G32" s="14">
        <v>57.16</v>
      </c>
      <c r="H32" s="14">
        <f ca="1">ROUND(INDIRECT(ADDRESS(ROW()+(0), COLUMN()+(-2), 1))*INDIRECT(ADDRESS(ROW()+(0), COLUMN()+(-1), 1)), 2)</f>
        <v>12.75</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80.45</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251.12</v>
      </c>
      <c r="H35" s="14">
        <f ca="1">ROUND(INDIRECT(ADDRESS(ROW()+(0), COLUMN()+(-2), 1))*INDIRECT(ADDRESS(ROW()+(0), COLUMN()+(-1), 1))/100, 2)</f>
        <v>5.02</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256.14</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