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<sst xmlns="http://schemas.openxmlformats.org/spreadsheetml/2006/main" count="94" uniqueCount="94">
  <si>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</si>
  <si>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</si>
  <si>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</si>
  <si>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</si>
  <si>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AH 500, cuantía 1,1 kg/m²,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</si>
  <si>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</si>
  <si>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</si>
  <si>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</si>
  <si>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</si>
  <si>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</si>
  <si>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</si>
  <si>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</si>
  <si>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</si>
  <si>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</si>
  <si>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</si>
  <si>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</si>
  <si>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</si>
  <si>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</si>
  <si>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</si>
  <si>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</si>
  <si>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</si>
  <si>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</si>
  <si>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</si>
  <si>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</si>
  <si>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</si>
  <si>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</si>
  <si>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</si>
  <si>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</si>
  <si>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</si>
  <si>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</si>
  <si>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</si>
  <si>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</si>
  <si>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</si>
  <si>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</si>
  <si>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</si>
  <si>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</si>
  <si>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mt07aco020m</t>
  </si>
  <si>
    <t xml:space="preserve">Ud</t>
  </si>
  <si>
    <t xml:space="preserve">Separador homologado para malla.</t>
  </si>
  <si>
    <t xml:space="preserve">mt07aco120b</t>
  </si>
  <si>
    <t xml:space="preserve">kg</t>
  </si>
  <si>
    <t xml:space="preserve">Acero en barras corrugadas CA-50 (fy=500 MPa), equivalente a AH 500 según CBH 87, de varios diámetros.</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</si>
  <si>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</si>
  <si>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</si>
  <si>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</si>
  <si>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</si>
  <si>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</si>
  <si>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</si>
  <si>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</si>
  <si>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</si>
  <si>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</si>
  <si>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</si>
  <si>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</si>
  <si>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</si>
  <si>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</si>
  <si>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</si>
  <si>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</si>
  <si>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</si>
  <si>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</si>
  <si>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</si>
  <si>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</si>
  <si>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</si>
  <si>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</si>
  <si>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</si>
  <si>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</si>
  <si>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</si>
  <si>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</si>
  <si>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</si>
  <si>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</si>
  <si>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</si>
  <si>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</si>
  <si>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</si>
  <si>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</si>
  <si>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</si>
  <si>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</si>
  <si>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</si>
  <si>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</si>
  <si>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</si>
  <si>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</si>
  <si>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</si>
  <si>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</si>
  <si>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</si>
  <si>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</si>
  <si>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</si>
  <si>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</si>
  <si>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</si>
  <si>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</si>
  <si>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</si>
  <si>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</si>
  <si>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</si>
  <si>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</si>
  <si>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</si>
  <si>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81,27Bs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</si>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</sst>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4760.76</v>
      </c>
      <c r="G13" s="12">
        <f ca="1">ROUND(INDIRECT(ADDRESS(ROW()+(0), COLUMN()+(-2), 1))*INDIRECT(ADDRESS(ROW()+(0), COLUMN()+(-1), 1)), 2)</f>
        <v>47.61</v>
      </c>
    </row>
    <row r="14" spans="1:7" ht="24.00" thickBot="1" customHeight="1">
      <c r="A14" s="1" t="s">
        <v>24</v>
      </c>
      <c r="B14" s="1"/>
      <c r="C14" s="10" t="s">
        <v>25</v>
      </c>
      <c r="D14" s="1" t="s">
        <v>26</v>
      </c>
      <c r="E14" s="11">
        <v>28.22</v>
      </c>
      <c r="F14" s="12">
        <v>5.16</v>
      </c>
      <c r="G14" s="12">
        <f ca="1">ROUND(INDIRECT(ADDRESS(ROW()+(0), COLUMN()+(-2), 1))*INDIRECT(ADDRESS(ROW()+(0), COLUMN()+(-1), 1)), 2)</f>
        <v>145.62</v>
      </c>
    </row>
    <row r="15" spans="1:7" ht="13.50" thickBot="1" customHeight="1">
      <c r="A15" s="1" t="s">
        <v>27</v>
      </c>
      <c r="B15" s="1"/>
      <c r="C15" s="10" t="s">
        <v>28</v>
      </c>
      <c r="D15" s="1" t="s">
        <v>29</v>
      </c>
      <c r="E15" s="11">
        <v>0.004</v>
      </c>
      <c r="F15" s="12">
        <v>11.68</v>
      </c>
      <c r="G15" s="12">
        <f ca="1">ROUND(INDIRECT(ADDRESS(ROW()+(0), COLUMN()+(-2), 1))*INDIRECT(ADDRESS(ROW()+(0), COLUMN()+(-1), 1)), 2)</f>
        <v>0.05</v>
      </c>
    </row>
    <row r="16" spans="1:7" ht="13.50" thickBot="1" customHeight="1">
      <c r="A16" s="1" t="s">
        <v>30</v>
      </c>
      <c r="B16" s="1"/>
      <c r="C16" s="10" t="s">
        <v>31</v>
      </c>
      <c r="D16" s="1" t="s">
        <v>32</v>
      </c>
      <c r="E16" s="11">
        <v>0.006</v>
      </c>
      <c r="F16" s="12">
        <v>158.4</v>
      </c>
      <c r="G16" s="12">
        <f ca="1">ROUND(INDIRECT(ADDRESS(ROW()+(0), COLUMN()+(-2), 1))*INDIRECT(ADDRESS(ROW()+(0), COLUMN()+(-1), 1)), 2)</f>
        <v>0.95</v>
      </c>
    </row>
    <row r="17" spans="1:7" ht="13.50" thickBot="1" customHeight="1">
      <c r="A17" s="1" t="s">
        <v>33</v>
      </c>
      <c r="B17" s="1"/>
      <c r="C17" s="10" t="s">
        <v>34</v>
      </c>
      <c r="D17" s="1" t="s">
        <v>35</v>
      </c>
      <c r="E17" s="11">
        <v>1.087</v>
      </c>
      <c r="F17" s="12">
        <v>1.22</v>
      </c>
      <c r="G17" s="12">
        <f ca="1">ROUND(INDIRECT(ADDRESS(ROW()+(0), COLUMN()+(-2), 1))*INDIRECT(ADDRESS(ROW()+(0), COLUMN()+(-1), 1)), 2)</f>
        <v>1.33</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8.83</v>
      </c>
      <c r="G19" s="12">
        <f ca="1">ROUND(INDIRECT(ADDRESS(ROW()+(0), COLUMN()+(-2), 1))*INDIRECT(ADDRESS(ROW()+(0), COLUMN()+(-1), 1)), 2)</f>
        <v>9.71</v>
      </c>
    </row>
    <row r="20" spans="1:7" ht="34.50" thickBot="1" customHeight="1">
      <c r="A20" s="1" t="s">
        <v>42</v>
      </c>
      <c r="B20" s="1"/>
      <c r="C20" s="10" t="s">
        <v>43</v>
      </c>
      <c r="D20" s="1" t="s">
        <v>44</v>
      </c>
      <c r="E20" s="11">
        <v>1.1</v>
      </c>
      <c r="F20" s="12">
        <v>21.63</v>
      </c>
      <c r="G20" s="12">
        <f ca="1">ROUND(INDIRECT(ADDRESS(ROW()+(0), COLUMN()+(-2), 1))*INDIRECT(ADDRESS(ROW()+(0), COLUMN()+(-1), 1)), 2)</f>
        <v>23.79</v>
      </c>
    </row>
    <row r="21" spans="1:7" ht="13.50" thickBot="1" customHeight="1">
      <c r="A21" s="1" t="s">
        <v>45</v>
      </c>
      <c r="B21" s="1"/>
      <c r="C21" s="10" t="s">
        <v>46</v>
      </c>
      <c r="D21" s="1" t="s">
        <v>47</v>
      </c>
      <c r="E21" s="11">
        <v>0.031</v>
      </c>
      <c r="F21" s="12">
        <v>11.68</v>
      </c>
      <c r="G21" s="12">
        <f ca="1">ROUND(INDIRECT(ADDRESS(ROW()+(0), COLUMN()+(-2), 1))*INDIRECT(ADDRESS(ROW()+(0), COLUMN()+(-1), 1)), 2)</f>
        <v>0.36</v>
      </c>
    </row>
    <row r="22" spans="1:7" ht="24.00" thickBot="1" customHeight="1">
      <c r="A22" s="1" t="s">
        <v>48</v>
      </c>
      <c r="B22" s="1"/>
      <c r="C22" s="10" t="s">
        <v>49</v>
      </c>
      <c r="D22" s="1" t="s">
        <v>50</v>
      </c>
      <c r="E22" s="13">
        <v>0.147</v>
      </c>
      <c r="F22" s="14">
        <v>1287.34</v>
      </c>
      <c r="G22" s="14">
        <f ca="1">ROUND(INDIRECT(ADDRESS(ROW()+(0), COLUMN()+(-2), 1))*INDIRECT(ADDRESS(ROW()+(0), COLUMN()+(-1), 1)), 2)</f>
        <v>189.24</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423.81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22.77</v>
      </c>
      <c r="G25" s="14">
        <f ca="1">ROUND(INDIRECT(ADDRESS(ROW()+(0), COLUMN()+(-2), 1))*INDIRECT(ADDRESS(ROW()+(0), COLUMN()+(-1), 1)), 2)</f>
        <v>0.46</v>
      </c>
    </row>
    <row r="26" spans="1:7" ht="13.50" thickBot="1" customHeight="1">
      <c r="A26" s="15"/>
      <c r="B26" s="15"/>
      <c r="C26" s="15"/>
      <c r="D26" s="15"/>
      <c r="E26" s="9" t="s">
        <v>56</v>
      </c>
      <c r="F26" s="9"/>
      <c r="G26" s="17">
        <f ca="1">ROUND(SUM(INDIRECT(ADDRESS(ROW()+(-1), COLUMN()+(0), 1))), 2)</f>
        <v>0.46</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0.058</v>
      </c>
      <c r="F28" s="12">
        <v>59.49</v>
      </c>
      <c r="G28" s="12">
        <f ca="1">ROUND(INDIRECT(ADDRESS(ROW()+(0), COLUMN()+(-2), 1))*INDIRECT(ADDRESS(ROW()+(0), COLUMN()+(-1), 1)), 2)</f>
        <v>3.45</v>
      </c>
    </row>
    <row r="29" spans="1:7" ht="13.50" thickBot="1" customHeight="1">
      <c r="A29" s="1" t="s">
        <v>61</v>
      </c>
      <c r="B29" s="1"/>
      <c r="C29" s="10" t="s">
        <v>62</v>
      </c>
      <c r="D29" s="1" t="s">
        <v>63</v>
      </c>
      <c r="E29" s="11">
        <v>0.029</v>
      </c>
      <c r="F29" s="12">
        <v>44.44</v>
      </c>
      <c r="G29" s="12">
        <f ca="1">ROUND(INDIRECT(ADDRESS(ROW()+(0), COLUMN()+(-2), 1))*INDIRECT(ADDRESS(ROW()+(0), COLUMN()+(-1), 1)), 2)</f>
        <v>1.29</v>
      </c>
    </row>
    <row r="30" spans="1:7" ht="13.50" thickBot="1" customHeight="1">
      <c r="A30" s="1" t="s">
        <v>64</v>
      </c>
      <c r="B30" s="1"/>
      <c r="C30" s="10" t="s">
        <v>65</v>
      </c>
      <c r="D30" s="1" t="s">
        <v>66</v>
      </c>
      <c r="E30" s="11">
        <v>0.991</v>
      </c>
      <c r="F30" s="12">
        <v>57.16</v>
      </c>
      <c r="G30" s="12">
        <f ca="1">ROUND(INDIRECT(ADDRESS(ROW()+(0), COLUMN()+(-2), 1))*INDIRECT(ADDRESS(ROW()+(0), COLUMN()+(-1), 1)), 2)</f>
        <v>56.65</v>
      </c>
    </row>
    <row r="31" spans="1:7" ht="13.50" thickBot="1" customHeight="1">
      <c r="A31" s="1" t="s">
        <v>67</v>
      </c>
      <c r="B31" s="1"/>
      <c r="C31" s="10" t="s">
        <v>68</v>
      </c>
      <c r="D31" s="1" t="s">
        <v>69</v>
      </c>
      <c r="E31" s="11">
        <v>0.535</v>
      </c>
      <c r="F31" s="12">
        <v>41.17</v>
      </c>
      <c r="G31" s="12">
        <f ca="1">ROUND(INDIRECT(ADDRESS(ROW()+(0), COLUMN()+(-2), 1))*INDIRECT(ADDRESS(ROW()+(0), COLUMN()+(-1), 1)), 2)</f>
        <v>22.03</v>
      </c>
    </row>
    <row r="32" spans="1:7" ht="13.50" thickBot="1" customHeight="1">
      <c r="A32" s="1" t="s">
        <v>70</v>
      </c>
      <c r="B32" s="1"/>
      <c r="C32" s="10" t="s">
        <v>71</v>
      </c>
      <c r="D32" s="1" t="s">
        <v>72</v>
      </c>
      <c r="E32" s="11">
        <v>0.111</v>
      </c>
      <c r="F32" s="12">
        <v>59.49</v>
      </c>
      <c r="G32" s="12">
        <f ca="1">ROUND(INDIRECT(ADDRESS(ROW()+(0), COLUMN()+(-2), 1))*INDIRECT(ADDRESS(ROW()+(0), COLUMN()+(-1), 1)), 2)</f>
        <v>6.6</v>
      </c>
    </row>
    <row r="33" spans="1:7" ht="13.50" thickBot="1" customHeight="1">
      <c r="A33" s="1" t="s">
        <v>73</v>
      </c>
      <c r="B33" s="1"/>
      <c r="C33" s="10" t="s">
        <v>74</v>
      </c>
      <c r="D33" s="1" t="s">
        <v>75</v>
      </c>
      <c r="E33" s="11">
        <v>0.111</v>
      </c>
      <c r="F33" s="12">
        <v>44.44</v>
      </c>
      <c r="G33" s="12">
        <f ca="1">ROUND(INDIRECT(ADDRESS(ROW()+(0), COLUMN()+(-2), 1))*INDIRECT(ADDRESS(ROW()+(0), COLUMN()+(-1), 1)), 2)</f>
        <v>4.93</v>
      </c>
    </row>
    <row r="34" spans="1:7" ht="13.50" thickBot="1" customHeight="1">
      <c r="A34" s="1" t="s">
        <v>76</v>
      </c>
      <c r="B34" s="1"/>
      <c r="C34" s="10" t="s">
        <v>77</v>
      </c>
      <c r="D34" s="1" t="s">
        <v>78</v>
      </c>
      <c r="E34" s="11">
        <v>0.042</v>
      </c>
      <c r="F34" s="12">
        <v>59.49</v>
      </c>
      <c r="G34" s="12">
        <f ca="1">ROUND(INDIRECT(ADDRESS(ROW()+(0), COLUMN()+(-2), 1))*INDIRECT(ADDRESS(ROW()+(0), COLUMN()+(-1), 1)), 2)</f>
        <v>2.5</v>
      </c>
    </row>
    <row r="35" spans="1:7" ht="13.50" thickBot="1" customHeight="1">
      <c r="A35" s="1" t="s">
        <v>79</v>
      </c>
      <c r="B35" s="1"/>
      <c r="C35" s="10" t="s">
        <v>80</v>
      </c>
      <c r="D35" s="1" t="s">
        <v>81</v>
      </c>
      <c r="E35" s="11">
        <v>0.04</v>
      </c>
      <c r="F35" s="12">
        <v>44.44</v>
      </c>
      <c r="G35" s="12">
        <f ca="1">ROUND(INDIRECT(ADDRESS(ROW()+(0), COLUMN()+(-2), 1))*INDIRECT(ADDRESS(ROW()+(0), COLUMN()+(-1), 1)), 2)</f>
        <v>1.78</v>
      </c>
    </row>
    <row r="36" spans="1:7" ht="13.50" thickBot="1" customHeight="1">
      <c r="A36" s="1" t="s">
        <v>82</v>
      </c>
      <c r="B36" s="1"/>
      <c r="C36" s="10" t="s">
        <v>83</v>
      </c>
      <c r="D36" s="1" t="s">
        <v>84</v>
      </c>
      <c r="E36" s="11">
        <v>0.031</v>
      </c>
      <c r="F36" s="12">
        <v>59.49</v>
      </c>
      <c r="G36" s="12">
        <f ca="1">ROUND(INDIRECT(ADDRESS(ROW()+(0), COLUMN()+(-2), 1))*INDIRECT(ADDRESS(ROW()+(0), COLUMN()+(-1), 1)), 2)</f>
        <v>1.84</v>
      </c>
    </row>
    <row r="37" spans="1:7" ht="24.00" thickBot="1" customHeight="1">
      <c r="A37" s="1" t="s">
        <v>85</v>
      </c>
      <c r="B37" s="1"/>
      <c r="C37" s="10" t="s">
        <v>86</v>
      </c>
      <c r="D37" s="1" t="s">
        <v>87</v>
      </c>
      <c r="E37" s="13">
        <v>0.131</v>
      </c>
      <c r="F37" s="14">
        <v>44.44</v>
      </c>
      <c r="G37" s="14">
        <f ca="1">ROUND(INDIRECT(ADDRESS(ROW()+(0), COLUMN()+(-2), 1))*INDIRECT(ADDRESS(ROW()+(0), COLUMN()+(-1), 1)), 2)</f>
        <v>5.82</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106.89</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531.16</v>
      </c>
      <c r="G40" s="14">
        <f ca="1">ROUND(INDIRECT(ADDRESS(ROW()+(0), COLUMN()+(-2), 1))*INDIRECT(ADDRESS(ROW()+(0), COLUMN()+(-1), 1))/100, 2)</f>
        <v>10.62</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541.78</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