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<sst xmlns="http://schemas.openxmlformats.org/spreadsheetml/2006/main" count="82" uniqueCount="82">
  <si>
    <t xml:space="preserve"/>
  </si>
  <si>
    <t xml:space="preserve">EHL020</t>
  </si>
  <si>
    <t xml:space="preserve">m²</t>
  </si>
  <si>
    <t xml:space="preserve">Losa llena y columnas.</t>
  </si>
  <si>
    <r>
      <rPr>
        <sz val="8.25"/>
        <color rgb="FF000000"/>
        <rFont val="Arial"/>
        <family val="2"/>
      </rPr>
      <t xml:space="preserve">Estructura de hormigón armado, realizada con hormigón H21, para un ambiente no severo, tamaño máximo del agregado 20 mm, consistencia blanda, premezclado en planta, y vaciado con bomba, con un volumen total de hormigón en losa y columnas de 0,267 m³/m², y acero AH 500, con una cuantía total de 26 kg/m², compuesta de los siguientes elementos: LOSA MACIZA: horizontal, canto 24 cm, con montaje y desmontaje de sistema de encofrado continuo, con acabado para revestir, formado por: superficie encofrante de tableros de madera tratada, reforzados con varillas y perfiles, amortizables en 25 usos; estructura soporte horizontal de sopandas metálicas y accesorios de montaje, amortizables en 150 usos y estructura soporte vertical de puntales metálicos, amortizables en 150 usos; COLUMNAS: con altura libre de hasta 3 m y 30x30 cm de sección media, con montaje y desmontaje del sistema de encofrado de planchas metálicas reutilizables. Incluso refuerzo de huecos y vigas de borde perimetrales de planta y huecos, y agente filmógeno, para el curado de hormigones y morteros. El precio incluye el corte, doblado y conformado de la armadura en taller de obra y el montaje en el lugar definitivo de su colocación en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</si>
  <si>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</si>
  <si>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</si>
  <si>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</si>
  <si>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</si>
  <si>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</si>
  <si>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</si>
  <si>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</si>
  <si>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mt07aco020b</t>
  </si>
  <si>
    <t xml:space="preserve">Ud</t>
  </si>
  <si>
    <t xml:space="preserve">Separador homologado para columnas.</t>
  </si>
  <si>
    <t xml:space="preserve">mt08eup010b</t>
  </si>
  <si>
    <t xml:space="preserve">m²</t>
  </si>
  <si>
    <t xml:space="preserve">Calamina metálica de 50x50 cm, para encofrado de columnas de hormigón armado de sección rectangular o cuadrada, de hasta 3 m de altura, incluso accesorios de montaje.</t>
  </si>
  <si>
    <t xml:space="preserve">mt08eft030a</t>
  </si>
  <si>
    <t xml:space="preserve">m²</t>
  </si>
  <si>
    <t xml:space="preserve">Tablero de madera tratada, de 22 mm de espesor, reforzado con varillas y perfiles.</t>
  </si>
  <si>
    <t xml:space="preserve">mt08eva030</t>
  </si>
  <si>
    <t xml:space="preserve">m²</t>
  </si>
  <si>
    <t xml:space="preserve">Estructura soporte para encofrado recuperable, compuesta de: sopandas metálicas y accesorios de montaje.</t>
  </si>
  <si>
    <t xml:space="preserve">mt50spa081a</t>
  </si>
  <si>
    <t xml:space="preserve">Ud</t>
  </si>
  <si>
    <t xml:space="preserve">Puntal metálico telescópico, de hasta 3 m de altura.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</si>
  <si>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</si>
  <si>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</si>
  <si>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</si>
  <si>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</si>
  <si>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</si>
  <si>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</si>
  <si>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mt08dba010b</t>
  </si>
  <si>
    <t xml:space="preserve">l</t>
  </si>
  <si>
    <t xml:space="preserve">Agente desmoldeante, a base de aceites especiales, emulsionable en agua, para encofrados metálicos, fenólicos o de madera.</t>
  </si>
  <si>
    <t xml:space="preserve">mt07aco020h</t>
  </si>
  <si>
    <t xml:space="preserve">Ud</t>
  </si>
  <si>
    <t xml:space="preserve">Separador homologado para losas llenas.</t>
  </si>
  <si>
    <t xml:space="preserve">mt07aco120b</t>
  </si>
  <si>
    <t xml:space="preserve">kg</t>
  </si>
  <si>
    <t xml:space="preserve">Acero en barras corrugadas CA-50 (fy=500 MPa), equivalente a AH 500 según CBH 87, de varios diámetros.</t>
  </si>
  <si>
    <t xml:space="preserve">mt08var050</t>
  </si>
  <si>
    <t xml:space="preserve">kg</t>
  </si>
  <si>
    <t xml:space="preserve">Alambre galvanizado para atar, de 1,30 mm de diámetro.</t>
  </si>
  <si>
    <t xml:space="preserve">mt10haf120bi</t>
  </si>
  <si>
    <t xml:space="preserve">m³</t>
  </si>
  <si>
    <t xml:space="preserve">Hormigón H21, para un ambiente no severo, tamaño máximo del agregado 20 mm, consistencia blanda, con un asentamiento de 6 a 9 cm, medido con el cono de Abrams, premezclado en planta, según CBH 87.</t>
  </si>
  <si>
    <t xml:space="preserve">mt08cur020a</t>
  </si>
  <si>
    <t xml:space="preserve">l</t>
  </si>
  <si>
    <t xml:space="preserve">Agente filmógeno, para el curado de hormigones y morteros.</t>
  </si>
  <si>
    <t xml:space="preserve">Subtotal materiales:</t>
  </si>
  <si>
    <t xml:space="preserve">Equipo y herramienta</t>
  </si>
  <si>
    <t xml:space="preserve">mq06bhe010</t>
  </si>
  <si>
    <t xml:space="preserve">h</t>
  </si>
  <si>
    <t xml:space="preserve">Camión bomba estacionado en obra, para bombeo de hormigón.</t>
  </si>
  <si>
    <t xml:space="preserve">Subtotal equipo y herramienta:</t>
  </si>
  <si>
    <t xml:space="preserve">Mano de obra</t>
  </si>
  <si>
    <t xml:space="preserve">mo044</t>
  </si>
  <si>
    <t xml:space="preserve">h</t>
  </si>
  <si>
    <t xml:space="preserve">Encofrador.</t>
  </si>
  <si>
    <t xml:space="preserve">mo091</t>
  </si>
  <si>
    <t xml:space="preserve">h</t>
  </si>
  <si>
    <t xml:space="preserve">Ayudante 1ª de encofrador.</t>
  </si>
  <si>
    <t xml:space="preserve">mo043</t>
  </si>
  <si>
    <t xml:space="preserve">h</t>
  </si>
  <si>
    <t xml:space="preserve">Armador.</t>
  </si>
  <si>
    <t xml:space="preserve">mo090</t>
  </si>
  <si>
    <t xml:space="preserve">h</t>
  </si>
  <si>
    <t xml:space="preserve">Ayudante 1ª de armador.</t>
  </si>
  <si>
    <t xml:space="preserve">mo045</t>
  </si>
  <si>
    <t xml:space="preserve">h</t>
  </si>
  <si>
    <t xml:space="preserve">Maestro hormigonero especialista en el vaciado y colocado del hormigón.</t>
  </si>
  <si>
    <t xml:space="preserve">mo092</t>
  </si>
  <si>
    <t xml:space="preserve">h</t>
  </si>
  <si>
    <t xml:space="preserve">Ayudante 1ª de hormigonero especialista en el vaciado y colocado del hormigón.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</si>
  <si>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</si>
  <si>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</si>
  <si>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</si>
  <si>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</si>
  <si>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35,57Bs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</si>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</sst>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68.34" customWidth="1"/>
    <col min="6" max="6" width="14.28" customWidth="1"/>
    <col min="7" max="7" width="15.81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108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0.5</v>
      </c>
      <c r="G10" s="12">
        <v>0.49</v>
      </c>
      <c r="H10" s="12">
        <f ca="1">ROUND(INDIRECT(ADDRESS(ROW()+(0), COLUMN()+(-2), 1))*INDIRECT(ADDRESS(ROW()+(0), COLUMN()+(-1), 1)), 2)</f>
        <v>0.25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0.007</v>
      </c>
      <c r="G11" s="12">
        <v>373.75</v>
      </c>
      <c r="H11" s="12">
        <f ca="1">ROUND(INDIRECT(ADDRESS(ROW()+(0), COLUMN()+(-2), 1))*INDIRECT(ADDRESS(ROW()+(0), COLUMN()+(-1), 1)), 2)</f>
        <v>2.62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0.044</v>
      </c>
      <c r="G12" s="12">
        <v>354.29</v>
      </c>
      <c r="H12" s="12">
        <f ca="1">ROUND(INDIRECT(ADDRESS(ROW()+(0), COLUMN()+(-2), 1))*INDIRECT(ADDRESS(ROW()+(0), COLUMN()+(-1), 1)), 2)</f>
        <v>15.59</v>
      </c>
    </row>
    <row r="13" spans="1:8" ht="24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0.007</v>
      </c>
      <c r="G13" s="12">
        <v>794.23</v>
      </c>
      <c r="H13" s="12">
        <f ca="1">ROUND(INDIRECT(ADDRESS(ROW()+(0), COLUMN()+(-2), 1))*INDIRECT(ADDRESS(ROW()+(0), COLUMN()+(-1), 1)), 2)</f>
        <v>5.56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0.029</v>
      </c>
      <c r="G14" s="12">
        <v>145.86</v>
      </c>
      <c r="H14" s="12">
        <f ca="1">ROUND(INDIRECT(ADDRESS(ROW()+(0), COLUMN()+(-2), 1))*INDIRECT(ADDRESS(ROW()+(0), COLUMN()+(-1), 1)), 2)</f>
        <v>4.23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0.003</v>
      </c>
      <c r="G15" s="12">
        <v>2768.11</v>
      </c>
      <c r="H15" s="12">
        <f ca="1">ROUND(INDIRECT(ADDRESS(ROW()+(0), COLUMN()+(-2), 1))*INDIRECT(ADDRESS(ROW()+(0), COLUMN()+(-1), 1)), 2)</f>
        <v>8.3</v>
      </c>
    </row>
    <row r="16" spans="1:8" ht="13.5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0.04</v>
      </c>
      <c r="G16" s="12">
        <v>68.13</v>
      </c>
      <c r="H16" s="12">
        <f ca="1">ROUND(INDIRECT(ADDRESS(ROW()+(0), COLUMN()+(-2), 1))*INDIRECT(ADDRESS(ROW()+(0), COLUMN()+(-1), 1)), 2)</f>
        <v>2.73</v>
      </c>
    </row>
    <row r="17" spans="1:8" ht="24.0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0.041</v>
      </c>
      <c r="G17" s="12">
        <v>14.05</v>
      </c>
      <c r="H17" s="12">
        <f ca="1">ROUND(INDIRECT(ADDRESS(ROW()+(0), COLUMN()+(-2), 1))*INDIRECT(ADDRESS(ROW()+(0), COLUMN()+(-1), 1)), 2)</f>
        <v>0.58</v>
      </c>
    </row>
    <row r="18" spans="1:8" ht="13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1">
        <v>3</v>
      </c>
      <c r="G18" s="12">
        <v>0.69</v>
      </c>
      <c r="H18" s="12">
        <f ca="1">ROUND(INDIRECT(ADDRESS(ROW()+(0), COLUMN()+(-2), 1))*INDIRECT(ADDRESS(ROW()+(0), COLUMN()+(-1), 1)), 2)</f>
        <v>2.07</v>
      </c>
    </row>
    <row r="19" spans="1:8" ht="24.00" thickBot="1" customHeight="1">
      <c r="A19" s="1" t="s">
        <v>39</v>
      </c>
      <c r="B19" s="1"/>
      <c r="C19" s="10" t="s">
        <v>40</v>
      </c>
      <c r="D19" s="10"/>
      <c r="E19" s="1" t="s">
        <v>41</v>
      </c>
      <c r="F19" s="11">
        <v>27.3</v>
      </c>
      <c r="G19" s="12">
        <v>8.83</v>
      </c>
      <c r="H19" s="12">
        <f ca="1">ROUND(INDIRECT(ADDRESS(ROW()+(0), COLUMN()+(-2), 1))*INDIRECT(ADDRESS(ROW()+(0), COLUMN()+(-1), 1)), 2)</f>
        <v>241.06</v>
      </c>
    </row>
    <row r="20" spans="1:8" ht="13.50" thickBot="1" customHeight="1">
      <c r="A20" s="1" t="s">
        <v>42</v>
      </c>
      <c r="B20" s="1"/>
      <c r="C20" s="10" t="s">
        <v>43</v>
      </c>
      <c r="D20" s="10"/>
      <c r="E20" s="1" t="s">
        <v>44</v>
      </c>
      <c r="F20" s="11">
        <v>0.329</v>
      </c>
      <c r="G20" s="12">
        <v>11.68</v>
      </c>
      <c r="H20" s="12">
        <f ca="1">ROUND(INDIRECT(ADDRESS(ROW()+(0), COLUMN()+(-2), 1))*INDIRECT(ADDRESS(ROW()+(0), COLUMN()+(-1), 1)), 2)</f>
        <v>3.84</v>
      </c>
    </row>
    <row r="21" spans="1:8" ht="34.50" thickBot="1" customHeight="1">
      <c r="A21" s="1" t="s">
        <v>45</v>
      </c>
      <c r="B21" s="1"/>
      <c r="C21" s="10" t="s">
        <v>46</v>
      </c>
      <c r="D21" s="10"/>
      <c r="E21" s="1" t="s">
        <v>47</v>
      </c>
      <c r="F21" s="11">
        <v>0.28</v>
      </c>
      <c r="G21" s="12">
        <v>803.63</v>
      </c>
      <c r="H21" s="12">
        <f ca="1">ROUND(INDIRECT(ADDRESS(ROW()+(0), COLUMN()+(-2), 1))*INDIRECT(ADDRESS(ROW()+(0), COLUMN()+(-1), 1)), 2)</f>
        <v>225.02</v>
      </c>
    </row>
    <row r="22" spans="1:8" ht="13.50" thickBot="1" customHeight="1">
      <c r="A22" s="1" t="s">
        <v>48</v>
      </c>
      <c r="B22" s="1"/>
      <c r="C22" s="10" t="s">
        <v>49</v>
      </c>
      <c r="D22" s="10"/>
      <c r="E22" s="1" t="s">
        <v>50</v>
      </c>
      <c r="F22" s="13">
        <v>0.15</v>
      </c>
      <c r="G22" s="14">
        <v>12.16</v>
      </c>
      <c r="H22" s="14">
        <f ca="1">ROUND(INDIRECT(ADDRESS(ROW()+(0), COLUMN()+(-2), 1))*INDIRECT(ADDRESS(ROW()+(0), COLUMN()+(-1), 1)), 2)</f>
        <v>1.82</v>
      </c>
    </row>
    <row r="23" spans="1:8" ht="13.50" thickBot="1" customHeight="1">
      <c r="A23" s="15"/>
      <c r="B23" s="15"/>
      <c r="C23" s="15"/>
      <c r="D23" s="15"/>
      <c r="E23" s="15"/>
      <c r="F23" s="9" t="s">
        <v>51</v>
      </c>
      <c r="G23" s="9"/>
      <c r="H23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1))), 2)</f>
        <v>513.67</v>
      </c>
    </row>
    <row r="24" spans="1:8" ht="13.50" thickBot="1" customHeight="1">
      <c r="A24" s="15">
        <v>2</v>
      </c>
      <c r="B24" s="15"/>
      <c r="C24" s="15"/>
      <c r="D24" s="15"/>
      <c r="E24" s="18" t="s">
        <v>52</v>
      </c>
      <c r="F24" s="18"/>
      <c r="G24" s="15"/>
      <c r="H24" s="15"/>
    </row>
    <row r="25" spans="1:8" ht="13.50" thickBot="1" customHeight="1">
      <c r="A25" s="1" t="s">
        <v>53</v>
      </c>
      <c r="B25" s="1"/>
      <c r="C25" s="10" t="s">
        <v>54</v>
      </c>
      <c r="D25" s="10"/>
      <c r="E25" s="1" t="s">
        <v>55</v>
      </c>
      <c r="F25" s="13">
        <v>0.029</v>
      </c>
      <c r="G25" s="14">
        <v>1256.67</v>
      </c>
      <c r="H25" s="14">
        <f ca="1">ROUND(INDIRECT(ADDRESS(ROW()+(0), COLUMN()+(-2), 1))*INDIRECT(ADDRESS(ROW()+(0), COLUMN()+(-1), 1)), 2)</f>
        <v>36.44</v>
      </c>
    </row>
    <row r="26" spans="1:8" ht="13.50" thickBot="1" customHeight="1">
      <c r="A26" s="15"/>
      <c r="B26" s="15"/>
      <c r="C26" s="15"/>
      <c r="D26" s="15"/>
      <c r="E26" s="15"/>
      <c r="F26" s="9" t="s">
        <v>56</v>
      </c>
      <c r="G26" s="9"/>
      <c r="H26" s="17">
        <f ca="1">ROUND(SUM(INDIRECT(ADDRESS(ROW()+(-1), COLUMN()+(0), 1))), 2)</f>
        <v>36.44</v>
      </c>
    </row>
    <row r="27" spans="1:8" ht="13.50" thickBot="1" customHeight="1">
      <c r="A27" s="15">
        <v>3</v>
      </c>
      <c r="B27" s="15"/>
      <c r="C27" s="15"/>
      <c r="D27" s="15"/>
      <c r="E27" s="18" t="s">
        <v>57</v>
      </c>
      <c r="F27" s="18"/>
      <c r="G27" s="15"/>
      <c r="H27" s="15"/>
    </row>
    <row r="28" spans="1:8" ht="13.50" thickBot="1" customHeight="1">
      <c r="A28" s="1" t="s">
        <v>58</v>
      </c>
      <c r="B28" s="1"/>
      <c r="C28" s="10" t="s">
        <v>59</v>
      </c>
      <c r="D28" s="10"/>
      <c r="E28" s="1" t="s">
        <v>60</v>
      </c>
      <c r="F28" s="11">
        <v>0.849</v>
      </c>
      <c r="G28" s="12">
        <v>62.1</v>
      </c>
      <c r="H28" s="12">
        <f ca="1">ROUND(INDIRECT(ADDRESS(ROW()+(0), COLUMN()+(-2), 1))*INDIRECT(ADDRESS(ROW()+(0), COLUMN()+(-1), 1)), 2)</f>
        <v>52.72</v>
      </c>
    </row>
    <row r="29" spans="1:8" ht="13.50" thickBot="1" customHeight="1">
      <c r="A29" s="1" t="s">
        <v>61</v>
      </c>
      <c r="B29" s="1"/>
      <c r="C29" s="10" t="s">
        <v>62</v>
      </c>
      <c r="D29" s="10"/>
      <c r="E29" s="1" t="s">
        <v>63</v>
      </c>
      <c r="F29" s="11">
        <v>0.874</v>
      </c>
      <c r="G29" s="12">
        <v>46.39</v>
      </c>
      <c r="H29" s="12">
        <f ca="1">ROUND(INDIRECT(ADDRESS(ROW()+(0), COLUMN()+(-2), 1))*INDIRECT(ADDRESS(ROW()+(0), COLUMN()+(-1), 1)), 2)</f>
        <v>40.54</v>
      </c>
    </row>
    <row r="30" spans="1:8" ht="13.50" thickBot="1" customHeight="1">
      <c r="A30" s="1" t="s">
        <v>64</v>
      </c>
      <c r="B30" s="1"/>
      <c r="C30" s="10" t="s">
        <v>65</v>
      </c>
      <c r="D30" s="10"/>
      <c r="E30" s="1" t="s">
        <v>66</v>
      </c>
      <c r="F30" s="11">
        <v>0.46</v>
      </c>
      <c r="G30" s="12">
        <v>62.1</v>
      </c>
      <c r="H30" s="12">
        <f ca="1">ROUND(INDIRECT(ADDRESS(ROW()+(0), COLUMN()+(-2), 1))*INDIRECT(ADDRESS(ROW()+(0), COLUMN()+(-1), 1)), 2)</f>
        <v>28.57</v>
      </c>
    </row>
    <row r="31" spans="1:8" ht="13.50" thickBot="1" customHeight="1">
      <c r="A31" s="1" t="s">
        <v>67</v>
      </c>
      <c r="B31" s="1"/>
      <c r="C31" s="10" t="s">
        <v>68</v>
      </c>
      <c r="D31" s="10"/>
      <c r="E31" s="1" t="s">
        <v>69</v>
      </c>
      <c r="F31" s="11">
        <v>0.438</v>
      </c>
      <c r="G31" s="12">
        <v>46.39</v>
      </c>
      <c r="H31" s="12">
        <f ca="1">ROUND(INDIRECT(ADDRESS(ROW()+(0), COLUMN()+(-2), 1))*INDIRECT(ADDRESS(ROW()+(0), COLUMN()+(-1), 1)), 2)</f>
        <v>20.32</v>
      </c>
    </row>
    <row r="32" spans="1:8" ht="13.50" thickBot="1" customHeight="1">
      <c r="A32" s="1" t="s">
        <v>70</v>
      </c>
      <c r="B32" s="1"/>
      <c r="C32" s="10" t="s">
        <v>71</v>
      </c>
      <c r="D32" s="10"/>
      <c r="E32" s="1" t="s">
        <v>72</v>
      </c>
      <c r="F32" s="11">
        <v>0.02</v>
      </c>
      <c r="G32" s="12">
        <v>62.1</v>
      </c>
      <c r="H32" s="12">
        <f ca="1">ROUND(INDIRECT(ADDRESS(ROW()+(0), COLUMN()+(-2), 1))*INDIRECT(ADDRESS(ROW()+(0), COLUMN()+(-1), 1)), 2)</f>
        <v>1.24</v>
      </c>
    </row>
    <row r="33" spans="1:8" ht="13.50" thickBot="1" customHeight="1">
      <c r="A33" s="1" t="s">
        <v>73</v>
      </c>
      <c r="B33" s="1"/>
      <c r="C33" s="10" t="s">
        <v>74</v>
      </c>
      <c r="D33" s="10"/>
      <c r="E33" s="1" t="s">
        <v>75</v>
      </c>
      <c r="F33" s="13">
        <v>0.083</v>
      </c>
      <c r="G33" s="14">
        <v>46.39</v>
      </c>
      <c r="H33" s="14">
        <f ca="1">ROUND(INDIRECT(ADDRESS(ROW()+(0), COLUMN()+(-2), 1))*INDIRECT(ADDRESS(ROW()+(0), COLUMN()+(-1), 1)), 2)</f>
        <v>3.85</v>
      </c>
    </row>
    <row r="34" spans="1:8" ht="13.50" thickBot="1" customHeight="1">
      <c r="A34" s="15"/>
      <c r="B34" s="15"/>
      <c r="C34" s="15"/>
      <c r="D34" s="15"/>
      <c r="E34" s="15"/>
      <c r="F34" s="9" t="s">
        <v>76</v>
      </c>
      <c r="G34" s="9"/>
      <c r="H34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147.24</v>
      </c>
    </row>
    <row r="35" spans="1:8" ht="13.50" thickBot="1" customHeight="1">
      <c r="A35" s="15">
        <v>4</v>
      </c>
      <c r="B35" s="15"/>
      <c r="C35" s="15"/>
      <c r="D35" s="15"/>
      <c r="E35" s="18" t="s">
        <v>77</v>
      </c>
      <c r="F35" s="18"/>
      <c r="G35" s="15"/>
      <c r="H35" s="15"/>
    </row>
    <row r="36" spans="1:8" ht="13.50" thickBot="1" customHeight="1">
      <c r="A36" s="19"/>
      <c r="B36" s="19"/>
      <c r="C36" s="20" t="s">
        <v>78</v>
      </c>
      <c r="D36" s="20"/>
      <c r="E36" s="19" t="s">
        <v>79</v>
      </c>
      <c r="F36" s="13">
        <v>2</v>
      </c>
      <c r="G36" s="14">
        <f ca="1">ROUND(SUM(INDIRECT(ADDRESS(ROW()+(-2), COLUMN()+(1), 1)),INDIRECT(ADDRESS(ROW()+(-10), COLUMN()+(1), 1)),INDIRECT(ADDRESS(ROW()+(-13), COLUMN()+(1), 1))), 2)</f>
        <v>697.35</v>
      </c>
      <c r="H36" s="14">
        <f ca="1">ROUND(INDIRECT(ADDRESS(ROW()+(0), COLUMN()+(-2), 1))*INDIRECT(ADDRESS(ROW()+(0), COLUMN()+(-1), 1))/100, 2)</f>
        <v>13.95</v>
      </c>
    </row>
    <row r="37" spans="1:8" ht="13.50" thickBot="1" customHeight="1">
      <c r="A37" s="21" t="s">
        <v>80</v>
      </c>
      <c r="B37" s="21"/>
      <c r="C37" s="22"/>
      <c r="D37" s="22"/>
      <c r="E37" s="23"/>
      <c r="F37" s="24" t="s">
        <v>81</v>
      </c>
      <c r="G37" s="25"/>
      <c r="H37" s="26">
        <f ca="1">ROUND(SUM(INDIRECT(ADDRESS(ROW()+(-1), COLUMN()+(0), 1)),INDIRECT(ADDRESS(ROW()+(-3), COLUMN()+(0), 1)),INDIRECT(ADDRESS(ROW()+(-11), COLUMN()+(0), 1)),INDIRECT(ADDRESS(ROW()+(-14), COLUMN()+(0), 1))), 2)</f>
        <v>711.3</v>
      </c>
    </row>
  </sheetData>
  <mergeCells count="7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B26"/>
    <mergeCell ref="C26:D26"/>
    <mergeCell ref="F26:G26"/>
    <mergeCell ref="A27:B27"/>
    <mergeCell ref="C27:D27"/>
    <mergeCell ref="E27:F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F34:G34"/>
    <mergeCell ref="A35:B35"/>
    <mergeCell ref="C35:D35"/>
    <mergeCell ref="E35:F35"/>
    <mergeCell ref="A36:B36"/>
    <mergeCell ref="C36:D36"/>
    <mergeCell ref="A37:E37"/>
    <mergeCell ref="F37:G37"/>
  </mergeCells>
  <pageMargins left="0.147638" right="0.147638" top="0.206693" bottom="0.206693" header="0.0" footer="0.0"/>
  <pageSetup paperSize="9" orientation="portrait"/>
  <rowBreaks count="0" manualBreakCount="0">
    </rowBreaks>
</worksheet>
</file>