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<sst xmlns="http://schemas.openxmlformats.org/spreadsheetml/2006/main" count="52" uniqueCount="52">
  <si>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</si>
  <si>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</si>
  <si>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</si>
  <si>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hormigón armado, sin lodos.</t>
  </si>
  <si>
    <r>
      <rPr>
        <sz val="8.25"/>
        <color rgb="FF000000"/>
        <rFont val="Arial"/>
        <family val="2"/>
      </rPr>
      <t xml:space="preserve">Pilote-pantalla (barrette) de hormigón armado, de 30 cm de espesor, con una anchura de 80 a 300 cm y hasta 11 m de profundidad, o hasta encontrar roca o capas duras de terreno, en terreno cohesivo estable sin rechazo en el SPT, sin uso de lodos tixotrópicos; realizado con hormigón H21, para un ambiente no severo, tamaño máximo del agregado 12,5 mm, consistencia fluida, premezclado en planta, y vaciado desde camión, con vaciado continuo a través de tubo Tremie, y acero AH 500, con una cuantía aproximada de 30 kg/m².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</si>
  <si>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</si>
  <si>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</si>
  <si>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</si>
  <si>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</si>
  <si>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</si>
  <si>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</si>
  <si>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</si>
  <si>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</si>
  <si>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</si>
  <si>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</si>
  <si>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</si>
  <si>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</si>
  <si>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</si>
  <si>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</si>
  <si>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</si>
  <si>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</si>
  <si>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mt10haf120ba</t>
  </si>
  <si>
    <t xml:space="preserve">m³</t>
  </si>
  <si>
    <t xml:space="preserve">Hormigón H21, para un ambiente no severo, tamaño máximo del agregado 12,5 mm, consistencia fluida, con un asentamiento de 3 a 5 cm, medido con el cono de Abrams, premezclado en planta, según CBH 87.</t>
  </si>
  <si>
    <t xml:space="preserve">Subtotal materiales:</t>
  </si>
  <si>
    <t xml:space="preserve">Equipo y herramienta</t>
  </si>
  <si>
    <t xml:space="preserve">mq03pae060gm</t>
  </si>
  <si>
    <t xml:space="preserve">h</t>
  </si>
  <si>
    <t xml:space="preserve">Equipo y herramienta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</si>
  <si>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</si>
  <si>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</si>
  <si>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</si>
  <si>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</si>
  <si>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</si>
  <si>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</si>
  <si>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</si>
  <si>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</si>
  <si>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</si>
  <si>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</si>
  <si>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</si>
  <si>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</si>
  <si>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</si>
  <si>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</si>
  <si>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</si>
  <si>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</si>
  <si>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</si>
  <si>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</si>
  <si>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</si>
  <si>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</si>
  <si>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</si>
  <si>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37,69Bs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</si>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</sst>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6.47" customWidth="1"/>
    <col min="5" max="5" width="15.13" customWidth="1"/>
    <col min="6" max="6" width="14.9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0.79</v>
      </c>
      <c r="G10" s="12">
        <f ca="1">ROUND(INDIRECT(ADDRESS(ROW()+(0), COLUMN()+(-2), 1))*INDIRECT(ADDRESS(ROW()+(0), COLUMN()+(-1), 1)), 2)</f>
        <v>1.58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8.83</v>
      </c>
      <c r="G11" s="12">
        <f ca="1">ROUND(INDIRECT(ADDRESS(ROW()+(0), COLUMN()+(-2), 1))*INDIRECT(ADDRESS(ROW()+(0), COLUMN()+(-1), 1)), 2)</f>
        <v>278.15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11.68</v>
      </c>
      <c r="G12" s="12">
        <f ca="1">ROUND(INDIRECT(ADDRESS(ROW()+(0), COLUMN()+(-2), 1))*INDIRECT(ADDRESS(ROW()+(0), COLUMN()+(-1), 1)), 2)</f>
        <v>3.85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869.13</v>
      </c>
      <c r="G13" s="14">
        <f ca="1">ROUND(INDIRECT(ADDRESS(ROW()+(0), COLUMN()+(-2), 1))*INDIRECT(ADDRESS(ROW()+(0), COLUMN()+(-1), 1)), 2)</f>
        <v>334.62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618.2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0.51</v>
      </c>
      <c r="F16" s="12">
        <v>340.04</v>
      </c>
      <c r="G16" s="12">
        <f ca="1">ROUND(INDIRECT(ADDRESS(ROW()+(0), COLUMN()+(-2), 1))*INDIRECT(ADDRESS(ROW()+(0), COLUMN()+(-1), 1)), 2)</f>
        <v>173.42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0.116</v>
      </c>
      <c r="F17" s="14">
        <v>495.28</v>
      </c>
      <c r="G17" s="14">
        <f ca="1">ROUND(INDIRECT(ADDRESS(ROW()+(0), COLUMN()+(-2), 1))*INDIRECT(ADDRESS(ROW()+(0), COLUMN()+(-1), 1)), 2)</f>
        <v>57.45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230.87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0.364</v>
      </c>
      <c r="F20" s="12">
        <v>62.1</v>
      </c>
      <c r="G20" s="12">
        <f ca="1">ROUND(INDIRECT(ADDRESS(ROW()+(0), COLUMN()+(-2), 1))*INDIRECT(ADDRESS(ROW()+(0), COLUMN()+(-1), 1)), 2)</f>
        <v>22.6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0.501</v>
      </c>
      <c r="F21" s="12">
        <v>46.39</v>
      </c>
      <c r="G21" s="12">
        <f ca="1">ROUND(INDIRECT(ADDRESS(ROW()+(0), COLUMN()+(-2), 1))*INDIRECT(ADDRESS(ROW()+(0), COLUMN()+(-1), 1)), 2)</f>
        <v>23.24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0.117</v>
      </c>
      <c r="F22" s="12">
        <v>62.1</v>
      </c>
      <c r="G22" s="12">
        <f ca="1">ROUND(INDIRECT(ADDRESS(ROW()+(0), COLUMN()+(-2), 1))*INDIRECT(ADDRESS(ROW()+(0), COLUMN()+(-1), 1)), 2)</f>
        <v>7.27</v>
      </c>
    </row>
    <row r="23" spans="1:7" ht="24.00" thickBot="1" customHeight="1">
      <c r="A23" s="1" t="s">
        <v>43</v>
      </c>
      <c r="B23" s="1"/>
      <c r="C23" s="10" t="s">
        <v>44</v>
      </c>
      <c r="D23" s="1" t="s">
        <v>45</v>
      </c>
      <c r="E23" s="13">
        <v>0.467</v>
      </c>
      <c r="F23" s="14">
        <v>46.39</v>
      </c>
      <c r="G23" s="14">
        <f ca="1">ROUND(INDIRECT(ADDRESS(ROW()+(0), COLUMN()+(-2), 1))*INDIRECT(ADDRESS(ROW()+(0), COLUMN()+(-1), 1)), 2)</f>
        <v>21.66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74.77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923.84</v>
      </c>
      <c r="G26" s="14">
        <f ca="1">ROUND(INDIRECT(ADDRESS(ROW()+(0), COLUMN()+(-2), 1))*INDIRECT(ADDRESS(ROW()+(0), COLUMN()+(-1), 1))/100, 2)</f>
        <v>18.48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942.32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