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<sst xmlns="http://schemas.openxmlformats.org/spreadsheetml/2006/main" count="44" uniqueCount="44">
  <si>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</si>
  <si>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CAV010</t>
  </si>
  <si>
    <t xml:space="preserve">m³</t>
  </si>
  <si>
    <t xml:space="preserve">Viga entre zapatas.</t>
  </si>
  <si>
    <r>
      <rPr>
        <sz val="8.25"/>
        <color rgb="FF000000"/>
        <rFont val="Arial"/>
        <family val="2"/>
      </rPr>
      <t xml:space="preserve">Viga de atado de hormigón armado, realizada con hormigón H21, para un ambiente no severo, tamaño máximo del agregado 20 mm, consistencia blanda, premezclado en planta, y vaciado desde camión, y acero AH 500, con una cuantía aproximada de 60 kg/m³. Incluso alambre de atar, y separadores. El precio incluye el corte, doblado y conformado de la armadura en taller de obra y el montaje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</si>
  <si>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</si>
  <si>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</si>
  <si>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</si>
  <si>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</si>
  <si>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</si>
  <si>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</si>
  <si>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</si>
  <si>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</si>
  <si>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</si>
  <si>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</si>
  <si>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mt07aco120b</t>
  </si>
  <si>
    <t xml:space="preserve">kg</t>
  </si>
  <si>
    <t xml:space="preserve">Acero en barras corrugadas CA-50 (fy=500 MPa), equivalente a AH 500 según CBH 87,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</si>
  <si>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</si>
  <si>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</si>
  <si>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</si>
  <si>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mt10haf120bi</t>
  </si>
  <si>
    <t xml:space="preserve">m³</t>
  </si>
  <si>
    <t xml:space="preserve">Hormigón H21, para un ambiente no severo, tamaño máximo del agregado 20 mm, consistencia blanda, con un asentamiento de 6 a 9 cm, medido con el cono de Abrams, premezclado en planta, según CBH 87.</t>
  </si>
  <si>
    <t xml:space="preserve">Subtotal materiales:</t>
  </si>
  <si>
    <t xml:space="preserve">Mano de obra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</si>
  <si>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</si>
  <si>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</si>
  <si>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</si>
  <si>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</si>
  <si>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</si>
  <si>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1ª de armador.</t>
  </si>
  <si>
    <t xml:space="preserve">mo045</t>
  </si>
  <si>
    <t xml:space="preserve">h</t>
  </si>
  <si>
    <t xml:space="preserve">Maestro hormigonero especialista en el vaciado y colocado del hormigón.</t>
  </si>
  <si>
    <t xml:space="preserve">mo092</t>
  </si>
  <si>
    <t xml:space="preserve">h</t>
  </si>
  <si>
    <t xml:space="preserve">Ayudante 1ª de hormigonero especialista en el vaciado y colocado del hormigón.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</si>
  <si>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</si>
  <si>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</si>
  <si>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</si>
  <si>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</si>
  <si>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61,23Bs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</si>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</sst>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38" customWidth="1"/>
    <col min="4" max="4" width="5.27" customWidth="1"/>
    <col min="5" max="5" width="74.46" customWidth="1"/>
    <col min="6" max="6" width="12.07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10</v>
      </c>
      <c r="G10" s="12">
        <v>1.19</v>
      </c>
      <c r="H10" s="12">
        <f ca="1">ROUND(INDIRECT(ADDRESS(ROW()+(0), COLUMN()+(-2), 1))*INDIRECT(ADDRESS(ROW()+(0), COLUMN()+(-1), 1)), 2)</f>
        <v>11.9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63</v>
      </c>
      <c r="G11" s="12">
        <v>8.83</v>
      </c>
      <c r="H11" s="12">
        <f ca="1">ROUND(INDIRECT(ADDRESS(ROW()+(0), COLUMN()+(-2), 1))*INDIRECT(ADDRESS(ROW()+(0), COLUMN()+(-1), 1)), 2)</f>
        <v>556.29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0.72</v>
      </c>
      <c r="G12" s="12">
        <v>11.68</v>
      </c>
      <c r="H12" s="12">
        <f ca="1">ROUND(INDIRECT(ADDRESS(ROW()+(0), COLUMN()+(-2), 1))*INDIRECT(ADDRESS(ROW()+(0), COLUMN()+(-1), 1)), 2)</f>
        <v>8.41</v>
      </c>
    </row>
    <row r="13" spans="1:8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1.05</v>
      </c>
      <c r="G13" s="14">
        <v>803.63</v>
      </c>
      <c r="H13" s="14">
        <f ca="1">ROUND(INDIRECT(ADDRESS(ROW()+(0), COLUMN()+(-2), 1))*INDIRECT(ADDRESS(ROW()+(0), COLUMN()+(-1), 1)), 2)</f>
        <v>843.81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1420.41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0.503</v>
      </c>
      <c r="G16" s="12">
        <v>62.1</v>
      </c>
      <c r="H16" s="12">
        <f ca="1">ROUND(INDIRECT(ADDRESS(ROW()+(0), COLUMN()+(-2), 1))*INDIRECT(ADDRESS(ROW()+(0), COLUMN()+(-1), 1)), 2)</f>
        <v>31.24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0.566</v>
      </c>
      <c r="G17" s="12">
        <v>46.39</v>
      </c>
      <c r="H17" s="12">
        <f ca="1">ROUND(INDIRECT(ADDRESS(ROW()+(0), COLUMN()+(-2), 1))*INDIRECT(ADDRESS(ROW()+(0), COLUMN()+(-1), 1)), 2)</f>
        <v>26.26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0.092</v>
      </c>
      <c r="G18" s="12">
        <v>62.1</v>
      </c>
      <c r="H18" s="12">
        <f ca="1">ROUND(INDIRECT(ADDRESS(ROW()+(0), COLUMN()+(-2), 1))*INDIRECT(ADDRESS(ROW()+(0), COLUMN()+(-1), 1)), 2)</f>
        <v>5.71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0.367</v>
      </c>
      <c r="G19" s="14">
        <v>46.39</v>
      </c>
      <c r="H19" s="14">
        <f ca="1">ROUND(INDIRECT(ADDRESS(ROW()+(0), COLUMN()+(-2), 1))*INDIRECT(ADDRESS(ROW()+(0), COLUMN()+(-1), 1)), 2)</f>
        <v>17.03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1))), 2)</f>
        <v>80.24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1)),INDIRECT(ADDRESS(ROW()+(-8), COLUMN()+(1), 1))), 2)</f>
        <v>1500.65</v>
      </c>
      <c r="H22" s="14">
        <f ca="1">ROUND(INDIRECT(ADDRESS(ROW()+(0), COLUMN()+(-2), 1))*INDIRECT(ADDRESS(ROW()+(0), COLUMN()+(-1), 1))/100, 2)</f>
        <v>30.01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1)),INDIRECT(ADDRESS(ROW()+(-9), COLUMN()+(0), 1))), 2)</f>
        <v>1530.66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