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<sst xmlns="http://schemas.openxmlformats.org/spreadsheetml/2006/main" count="26" uniqueCount="26">
  <si>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</si>
  <si>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</si>
  <si>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</si>
  <si>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</si>
  <si>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combi, de 600 mm de anchura, 1860 mm de altura y 660 mm de profundidad, acabado cromado mate, capacidad de los compartimentos del frigorífico 237 l, capacidad de los compartimentos del congelador 89 l, consumo de energía anual 238 kWh, índice de eficiencia energética EEI entre 80 y 100, emisión de ruido aéreo entre 36 y 42 dBA.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</si>
  <si>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</si>
  <si>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</si>
  <si>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</si>
  <si>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</si>
  <si>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</si>
  <si>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</si>
  <si>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</si>
  <si>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mt32fri010zvG</t>
  </si>
  <si>
    <t xml:space="preserve">Ud</t>
  </si>
  <si>
    <t xml:space="preserve">Frigorífico combi, de 600 mm de anchura, 1860 mm de altura y 660 mm de profundidad, acabado cromado mate, capacidad de los compartimentos del frigorífico 237 l, capacidad de los compartimentos del congelador 89 l, consumo de energía anual 238 kWh, índice de eficiencia energética EEI entre 80 y 100, emisión de ruido aéreo entre 36 y 42 dBA.</t>
  </si>
  <si>
    <t xml:space="preserve">Subtotal materiales:</t>
  </si>
  <si>
    <t xml:space="preserve">Mano de obra</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</si>
  <si>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</si>
  <si>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</si>
  <si>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</si>
  <si>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</si>
  <si>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</si>
  <si>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</si>
  <si>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</si>
  <si>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6.626,20Bs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</si>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</sst>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9352.79</v>
      </c>
      <c r="H10" s="14">
        <f ca="1">ROUND(INDIRECT(ADDRESS(ROW()+(0), COLUMN()+(-2), 1))*INDIRECT(ADDRESS(ROW()+(0), COLUMN()+(-1), 1)), 2)</f>
        <v>9352.79</v>
      </c>
    </row>
    <row r="11" spans="1:8" ht="13.50" thickBot="1" customHeight="1">
      <c r="A11" s="15"/>
      <c r="B11" s="15"/>
      <c r="C11" s="15"/>
      <c r="D11" s="15"/>
      <c r="E11" s="15"/>
      <c r="F11" s="9" t="s">
        <v>15</v>
      </c>
      <c r="G11" s="9"/>
      <c r="H11" s="17">
        <f ca="1">ROUND(SUM(INDIRECT(ADDRESS(ROW()+(-1), COLUMN()+(0), 1))), 2)</f>
        <v>9352.79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0.366</v>
      </c>
      <c r="G13" s="14">
        <v>58.3</v>
      </c>
      <c r="H13" s="14">
        <f ca="1">ROUND(INDIRECT(ADDRESS(ROW()+(0), COLUMN()+(-2), 1))*INDIRECT(ADDRESS(ROW()+(0), COLUMN()+(-1), 1)), 2)</f>
        <v>21.34</v>
      </c>
    </row>
    <row r="14" spans="1:8" ht="13.50" thickBot="1" customHeight="1">
      <c r="A14" s="15"/>
      <c r="B14" s="15"/>
      <c r="C14" s="15"/>
      <c r="D14" s="15"/>
      <c r="E14" s="15"/>
      <c r="F14" s="9" t="s">
        <v>20</v>
      </c>
      <c r="G14" s="9"/>
      <c r="H14" s="17">
        <f ca="1">ROUND(SUM(INDIRECT(ADDRESS(ROW()+(-1), COLUMN()+(0), 1))), 2)</f>
        <v>21.34</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9374.13</v>
      </c>
      <c r="H16" s="14">
        <f ca="1">ROUND(INDIRECT(ADDRESS(ROW()+(0), COLUMN()+(-2), 1))*INDIRECT(ADDRESS(ROW()+(0), COLUMN()+(-1), 1))/100, 2)</f>
        <v>187.48</v>
      </c>
    </row>
    <row r="17" spans="1:8" ht="13.50" thickBot="1" customHeight="1">
      <c r="A17" s="21" t="s">
        <v>24</v>
      </c>
      <c r="B17" s="21"/>
      <c r="C17" s="22"/>
      <c r="D17" s="22"/>
      <c r="E17" s="23"/>
      <c r="F17" s="24" t="s">
        <v>25</v>
      </c>
      <c r="G17" s="25"/>
      <c r="H17" s="26">
        <f ca="1">ROUND(SUM(INDIRECT(ADDRESS(ROW()+(-1), COLUMN()+(0), 1)),INDIRECT(ADDRESS(ROW()+(-3), COLUMN()+(0), 1)),INDIRECT(ADDRESS(ROW()+(-6), COLUMN()+(0), 1))), 2)</f>
        <v>9561.61</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