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<sst xmlns="http://schemas.openxmlformats.org/spreadsheetml/2006/main" count="41" uniqueCount="41">
  <si>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</si>
  <si>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SAM045</t>
  </si>
  <si>
    <t xml:space="preserve">Ud</t>
  </si>
  <si>
    <t xml:space="preserve">Lavamanos con pedestal, de porcelana sanitaria.</t>
  </si>
  <si>
    <r>
      <rPr>
        <sz val="8.25"/>
        <color rgb="FF000000"/>
        <rFont val="Arial"/>
        <family val="2"/>
      </rPr>
      <t xml:space="preserve">Lavamanos mural, de porcelana sanitaria, acabado termoesmaltado, color blanco, de 450x370x170 mm, con un orificio para la grifería y rebosadero, con válvula de desagüe de latón cromado y juego de fijación de 2 piezas, con pedestal de lavatorio, de porcelana sanitaria, acabado termoesmaltado, color blanco, y desagüe con sifón botella de ABS, acabado brillante imitación cromo.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</si>
  <si>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</si>
  <si>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</si>
  <si>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</si>
  <si>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</si>
  <si>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</si>
  <si>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</si>
  <si>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</si>
  <si>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mt30seg010a</t>
  </si>
  <si>
    <t xml:space="preserve">Ud</t>
  </si>
  <si>
    <t xml:space="preserve">Lavamanos mural, de porcelana sanitaria, acabado termoesmaltado, color blanco, de 450x370x170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</si>
  <si>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</si>
  <si>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</si>
  <si>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</si>
  <si>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mt30asg050a</t>
  </si>
  <si>
    <t xml:space="preserve">Ud</t>
  </si>
  <si>
    <t xml:space="preserve">Juego de fijación de 2 piezas, para lavamanos.</t>
  </si>
  <si>
    <t xml:space="preserve">mt30asg070aa</t>
  </si>
  <si>
    <t xml:space="preserve">Ud</t>
  </si>
  <si>
    <t xml:space="preserve">Sifón botella de ABS, acabado brillante imitación cromo, con salida de 32 mm de diámetro exterior, para lavatorio, con embellecedor.</t>
  </si>
  <si>
    <t xml:space="preserve">mt30seg022a</t>
  </si>
  <si>
    <t xml:space="preserve">Ud</t>
  </si>
  <si>
    <t xml:space="preserve">Pedestal de lavatorio, de porcelana sanitaria, acabado termoesmaltado, color blanco, de 190x170x700 mm.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</si>
  <si>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</si>
  <si>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</si>
  <si>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</si>
  <si>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</si>
  <si>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</si>
  <si>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</si>
  <si>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</si>
  <si>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</si>
  <si>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</si>
  <si>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</si>
  <si>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</si>
  <si>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</si>
  <si>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346,94Bs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</si>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</sst>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496.02</v>
      </c>
      <c r="H10" s="12">
        <f ca="1">ROUND(INDIRECT(ADDRESS(ROW()+(0), COLUMN()+(-2), 1))*INDIRECT(ADDRESS(ROW()+(0), COLUMN()+(-1), 1)), 2)</f>
        <v>496.02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530.19</v>
      </c>
      <c r="H11" s="12">
        <f ca="1">ROUND(INDIRECT(ADDRESS(ROW()+(0), COLUMN()+(-2), 1))*INDIRECT(ADDRESS(ROW()+(0), COLUMN()+(-1), 1)), 2)</f>
        <v>530.19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121.93</v>
      </c>
      <c r="H12" s="12">
        <f ca="1">ROUND(INDIRECT(ADDRESS(ROW()+(0), COLUMN()+(-2), 1))*INDIRECT(ADDRESS(ROW()+(0), COLUMN()+(-1), 1)), 2)</f>
        <v>121.93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449.83</v>
      </c>
      <c r="H13" s="12">
        <f ca="1">ROUND(INDIRECT(ADDRESS(ROW()+(0), COLUMN()+(-2), 1))*INDIRECT(ADDRESS(ROW()+(0), COLUMN()+(-1), 1)), 2)</f>
        <v>449.83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558.83</v>
      </c>
      <c r="H14" s="12">
        <f ca="1">ROUND(INDIRECT(ADDRESS(ROW()+(0), COLUMN()+(-2), 1))*INDIRECT(ADDRESS(ROW()+(0), COLUMN()+(-1), 1)), 2)</f>
        <v>558.83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0.012</v>
      </c>
      <c r="G15" s="14">
        <v>71.42</v>
      </c>
      <c r="H15" s="14">
        <f ca="1">ROUND(INDIRECT(ADDRESS(ROW()+(0), COLUMN()+(-2), 1))*INDIRECT(ADDRESS(ROW()+(0), COLUMN()+(-1), 1)), 2)</f>
        <v>0.86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2157.66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1.871</v>
      </c>
      <c r="G18" s="14">
        <v>58.74</v>
      </c>
      <c r="H18" s="14">
        <f ca="1">ROUND(INDIRECT(ADDRESS(ROW()+(0), COLUMN()+(-2), 1))*INDIRECT(ADDRESS(ROW()+(0), COLUMN()+(-1), 1)), 2)</f>
        <v>109.9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109.9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1)),INDIRECT(ADDRESS(ROW()+(-5), COLUMN()+(1), 1))), 2)</f>
        <v>2267.56</v>
      </c>
      <c r="H21" s="14">
        <f ca="1">ROUND(INDIRECT(ADDRESS(ROW()+(0), COLUMN()+(-2), 1))*INDIRECT(ADDRESS(ROW()+(0), COLUMN()+(-1), 1))/100, 2)</f>
        <v>45.35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1)),INDIRECT(ADDRESS(ROW()+(-6), COLUMN()+(0), 1))), 2)</f>
        <v>2312.91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