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<sst xmlns="http://schemas.openxmlformats.org/spreadsheetml/2006/main" count="35" uniqueCount="35">
  <si>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</si>
  <si>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RSP010</t>
  </si>
  <si>
    <t xml:space="preserve">m²</t>
  </si>
  <si>
    <t xml:space="preserve">Piso de piedra natural sobre una superficie plana, con adhesivo.</t>
  </si>
  <si>
    <r>
      <rPr>
        <sz val="8.25"/>
        <color rgb="FF000000"/>
        <rFont val="Arial"/>
        <family val="2"/>
      </rPr>
      <t xml:space="preserve">Piso de baldosas de mármol Crema Levante, para interiores, 60x30x2 cm, acabado pulido, recibidas con adhesivo cementoso mejorado, C2 y rejuntadas con mortero de juntas cementoso, CG1, para junta mínima (entre 1,5 y 3 mm), con la misma tonalidad de las piezas.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</si>
  <si>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</si>
  <si>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</si>
  <si>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</si>
  <si>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</si>
  <si>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</si>
  <si>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</si>
  <si>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</si>
  <si>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mt09mcr210</t>
  </si>
  <si>
    <t xml:space="preserve">kg</t>
  </si>
  <si>
    <t xml:space="preserve">Adhesivo cementoso mejorado, C2 TE, con deslizamiento reducido y tiempo abierto ampliado, compuesto de cemento, agregados seleccionados, aditivos especiales y resinas, para la colocación en capa fina de pisos de piedra natural.</t>
  </si>
  <si>
    <t xml:space="preserve">mt18bmn010nv</t>
  </si>
  <si>
    <t xml:space="preserve">m²</t>
  </si>
  <si>
    <t xml:space="preserve">Piezas de mármol, procedente de España, Crema Levante, 60x30x2 cm, acabado pulido, densidad 2690 kg/m³, resistencia a compresión 131,6 MPa, resistencia a flexión 11,4 MPa, absorción de agua por capilaridad menor de 5 kg/m² min½, coeficiente de absorción de agua &lt;= 0,4%, Euroclase A1 de reacción al fuego, resistencia a la abrasión 2,76 mm, resistencia al deslizamiento en condiciones secas (índice SRV) 53, resistencia al deslizamiento en condiciones húmedas (índice SRV) 14.</t>
  </si>
  <si>
    <t xml:space="preserve">mt09mcr060c</t>
  </si>
  <si>
    <t xml:space="preserve">kg</t>
  </si>
  <si>
    <t xml:space="preserve">Mortero de juntas cementoso, CG1, para junta mínima entre 1,5 y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</si>
  <si>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</si>
  <si>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</si>
  <si>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</si>
  <si>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</si>
  <si>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Especialista colocador de pisos.</t>
  </si>
  <si>
    <t xml:space="preserve">mo061</t>
  </si>
  <si>
    <t xml:space="preserve">h</t>
  </si>
  <si>
    <t xml:space="preserve">Ayudante 1ª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</si>
  <si>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</si>
  <si>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</si>
  <si>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</si>
  <si>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</si>
  <si>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25,32Bs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</si>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</sst>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.14" customWidth="1"/>
    <col min="4" max="4" width="73.10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8</v>
      </c>
      <c r="F10" s="12">
        <v>8.67</v>
      </c>
      <c r="G10" s="12">
        <f ca="1">ROUND(INDIRECT(ADDRESS(ROW()+(0), COLUMN()+(-2), 1))*INDIRECT(ADDRESS(ROW()+(0), COLUMN()+(-1), 1)), 2)</f>
        <v>69.36</v>
      </c>
    </row>
    <row r="11" spans="1:7" ht="66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152.93</v>
      </c>
      <c r="G11" s="12">
        <f ca="1">ROUND(INDIRECT(ADDRESS(ROW()+(0), COLUMN()+(-2), 1))*INDIRECT(ADDRESS(ROW()+(0), COLUMN()+(-1), 1)), 2)</f>
        <v>160.58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0.15</v>
      </c>
      <c r="F12" s="14">
        <v>5.28</v>
      </c>
      <c r="G12" s="14">
        <f ca="1">ROUND(INDIRECT(ADDRESS(ROW()+(0), COLUMN()+(-2), 1))*INDIRECT(ADDRESS(ROW()+(0), COLUMN()+(-1), 1)), 2)</f>
        <v>0.79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230.73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0.432</v>
      </c>
      <c r="F15" s="12">
        <v>59.67</v>
      </c>
      <c r="G15" s="12">
        <f ca="1">ROUND(INDIRECT(ADDRESS(ROW()+(0), COLUMN()+(-2), 1))*INDIRECT(ADDRESS(ROW()+(0), COLUMN()+(-1), 1)), 2)</f>
        <v>25.78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0.432</v>
      </c>
      <c r="F16" s="14">
        <v>44.6</v>
      </c>
      <c r="G16" s="14">
        <f ca="1">ROUND(INDIRECT(ADDRESS(ROW()+(0), COLUMN()+(-2), 1))*INDIRECT(ADDRESS(ROW()+(0), COLUMN()+(-1), 1)), 2)</f>
        <v>19.27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45.05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275.78</v>
      </c>
      <c r="G19" s="14">
        <f ca="1">ROUND(INDIRECT(ADDRESS(ROW()+(0), COLUMN()+(-2), 1))*INDIRECT(ADDRESS(ROW()+(0), COLUMN()+(-1), 1))/100, 2)</f>
        <v>5.52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281.3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