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<sst xmlns="http://schemas.openxmlformats.org/spreadsheetml/2006/main" count="44" uniqueCount="44">
  <si>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</si>
  <si>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RBN010</t>
  </si>
  <si>
    <t xml:space="preserve">m²</t>
  </si>
  <si>
    <t xml:space="preserve">Revestimiento continuo de paramentos con micromortero natural de cal.</t>
  </si>
  <si>
    <r>
      <rPr>
        <sz val="8.25"/>
        <color rgb="FF000000"/>
        <rFont val="Arial"/>
        <family val="2"/>
      </rPr>
      <t xml:space="preserve">Revestimiento continuo de paramentos con micromortero, de 2 a 4 mm de espesor, realizado sobre superficie absorbente. CAPA BASE: micromortero natural de cal, compuesto por cal hidráulica natural, con resistencia a compresión de 5 a 15 N/mm², y agregados seleccionados con granulometría de hasta 600 micras, color a elegir, en dos capas, (0,75 kg/m² cada capa) y malla de fibra de vidrio antiálcalis, de 2,2x2,3 mm de luz de malla, de 58 g/m² de masa superficial. CAPA DECORATIVA: micromortero natural de cal, compuesto por cal hidráulica natural, con resistencia a compresión de 5 a 15 N/mm², y agregados seleccionados con granulometría de hasta 100 micras, color a elegir, en dos capas, (0,15 kg/m² cada capa). CAPA DE SELLADO: una mano de mezcla de aceites y resinas vegetales y una mano de pasta a base de ceras naturales y propóleo. El precio no incluye la superficie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</si>
  <si>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</si>
  <si>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</si>
  <si>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</si>
  <si>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</si>
  <si>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</si>
  <si>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</si>
  <si>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</si>
  <si>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mt28mcc050a</t>
  </si>
  <si>
    <t xml:space="preserve">m²</t>
  </si>
  <si>
    <t xml:space="preserve">Malla de fibra de vidrio antiálcalis, de 2,2x2,3 mm de luz de malla, de 58 g/m² de masa superficial, para armar micromorteros.</t>
  </si>
  <si>
    <t xml:space="preserve">mt28mcn010b</t>
  </si>
  <si>
    <t xml:space="preserve">kg</t>
  </si>
  <si>
    <t xml:space="preserve">Micromortero natural de cal, compuesto por cal hidráulica natural, con resistencia a compresión de 5 a 15 N/mm², y agregados seleccionados con granulometría de hasta 600 micras, color a elegir, densidad 1200 kg/m³, resistencia a compresión 5 N/mm², sin sustancias orgánicas volátiles (VOC), suministrado en sacos.</t>
  </si>
  <si>
    <t xml:space="preserve">mt28mcn010d</t>
  </si>
  <si>
    <t xml:space="preserve">kg</t>
  </si>
  <si>
    <t xml:space="preserve">Micromortero natural de cal, compuesto por cal hidráulica natural, con resistencia a compresión de 5 a 15 N/mm², y agregados seleccionados con granulometría de hasta 100 micras, color a elegir, densidad 800 kg/m³, resistencia a compresión 5 N/mm², sin sustancias orgánicas volátiles (VOC), suministrado en sacos.</t>
  </si>
  <si>
    <t xml:space="preserve">mt28mcn020a</t>
  </si>
  <si>
    <t xml:space="preserve">l</t>
  </si>
  <si>
    <t xml:space="preserve">Mezcla de aceites y resinas vegetales, para aplicar con brocha o rodillo.</t>
  </si>
  <si>
    <t xml:space="preserve">mt22www090a</t>
  </si>
  <si>
    <t xml:space="preserve">l</t>
  </si>
  <si>
    <t xml:space="preserve">Pasta a base de ceras naturales y propóleo, para aplicar con rodillo.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</si>
  <si>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</si>
  <si>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</si>
  <si>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</si>
  <si>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</si>
  <si>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Mano de obra</t>
  </si>
  <si>
    <t xml:space="preserve">mo020</t>
  </si>
  <si>
    <t xml:space="preserve">h</t>
  </si>
  <si>
    <t xml:space="preserve">Especialista de construcción.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</si>
  <si>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</si>
  <si>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</si>
  <si>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</si>
  <si>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</si>
  <si>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</si>
  <si>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</si>
  <si>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</si>
  <si>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69,87Bs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</si>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</sst>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.82" customWidth="1"/>
    <col min="4" max="4" width="73.44" customWidth="1"/>
    <col min="5" max="5" width="11.90" customWidth="1"/>
    <col min="6" max="6" width="12.07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20.16</v>
      </c>
      <c r="G10" s="12">
        <f ca="1">ROUND(INDIRECT(ADDRESS(ROW()+(0), COLUMN()+(-2), 1))*INDIRECT(ADDRESS(ROW()+(0), COLUMN()+(-1), 1)), 2)</f>
        <v>21.17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1">
        <v>1.5</v>
      </c>
      <c r="F11" s="12">
        <v>23.94</v>
      </c>
      <c r="G11" s="12">
        <f ca="1">ROUND(INDIRECT(ADDRESS(ROW()+(0), COLUMN()+(-2), 1))*INDIRECT(ADDRESS(ROW()+(0), COLUMN()+(-1), 1)), 2)</f>
        <v>35.91</v>
      </c>
    </row>
    <row r="12" spans="1:7" ht="45.00" thickBot="1" customHeight="1">
      <c r="A12" s="1" t="s">
        <v>18</v>
      </c>
      <c r="B12" s="1"/>
      <c r="C12" s="10" t="s">
        <v>19</v>
      </c>
      <c r="D12" s="1" t="s">
        <v>20</v>
      </c>
      <c r="E12" s="11">
        <v>0.3</v>
      </c>
      <c r="F12" s="12">
        <v>79.79</v>
      </c>
      <c r="G12" s="12">
        <f ca="1">ROUND(INDIRECT(ADDRESS(ROW()+(0), COLUMN()+(-2), 1))*INDIRECT(ADDRESS(ROW()+(0), COLUMN()+(-1), 1)), 2)</f>
        <v>23.94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0.3</v>
      </c>
      <c r="F13" s="12">
        <v>250.3</v>
      </c>
      <c r="G13" s="12">
        <f ca="1">ROUND(INDIRECT(ADDRESS(ROW()+(0), COLUMN()+(-2), 1))*INDIRECT(ADDRESS(ROW()+(0), COLUMN()+(-1), 1)), 2)</f>
        <v>75.09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0.15</v>
      </c>
      <c r="F14" s="12">
        <v>318.43</v>
      </c>
      <c r="G14" s="12">
        <f ca="1">ROUND(INDIRECT(ADDRESS(ROW()+(0), COLUMN()+(-2), 1))*INDIRECT(ADDRESS(ROW()+(0), COLUMN()+(-1), 1)), 2)</f>
        <v>47.76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3">
        <v>0.054</v>
      </c>
      <c r="F15" s="14">
        <v>11.61</v>
      </c>
      <c r="G15" s="14">
        <f ca="1">ROUND(INDIRECT(ADDRESS(ROW()+(0), COLUMN()+(-2), 1))*INDIRECT(ADDRESS(ROW()+(0), COLUMN()+(-1), 1)), 2)</f>
        <v>0.63</v>
      </c>
    </row>
    <row r="16" spans="1:7" ht="13.50" thickBot="1" customHeight="1">
      <c r="A16" s="15"/>
      <c r="B16" s="15"/>
      <c r="C16" s="15"/>
      <c r="D16" s="15"/>
      <c r="E16" s="9" t="s">
        <v>30</v>
      </c>
      <c r="F16" s="9"/>
      <c r="G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204.5</v>
      </c>
    </row>
    <row r="17" spans="1:7" ht="13.50" thickBot="1" customHeight="1">
      <c r="A17" s="15">
        <v>2</v>
      </c>
      <c r="B17" s="15"/>
      <c r="C17" s="15"/>
      <c r="D17" s="18" t="s">
        <v>31</v>
      </c>
      <c r="E17" s="18"/>
      <c r="F17" s="15"/>
      <c r="G17" s="15"/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0.95</v>
      </c>
      <c r="F18" s="12">
        <v>56.74</v>
      </c>
      <c r="G18" s="12">
        <f ca="1">ROUND(INDIRECT(ADDRESS(ROW()+(0), COLUMN()+(-2), 1))*INDIRECT(ADDRESS(ROW()+(0), COLUMN()+(-1), 1)), 2)</f>
        <v>53.9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3">
        <v>1.697</v>
      </c>
      <c r="F19" s="14">
        <v>40.86</v>
      </c>
      <c r="G19" s="14">
        <f ca="1">ROUND(INDIRECT(ADDRESS(ROW()+(0), COLUMN()+(-2), 1))*INDIRECT(ADDRESS(ROW()+(0), COLUMN()+(-1), 1)), 2)</f>
        <v>69.34</v>
      </c>
    </row>
    <row r="20" spans="1:7" ht="13.50" thickBot="1" customHeight="1">
      <c r="A20" s="15"/>
      <c r="B20" s="15"/>
      <c r="C20" s="15"/>
      <c r="D20" s="15"/>
      <c r="E20" s="9" t="s">
        <v>38</v>
      </c>
      <c r="F20" s="9"/>
      <c r="G20" s="17">
        <f ca="1">ROUND(SUM(INDIRECT(ADDRESS(ROW()+(-1), COLUMN()+(0), 1)),INDIRECT(ADDRESS(ROW()+(-2), COLUMN()+(0), 1))), 2)</f>
        <v>123.24</v>
      </c>
    </row>
    <row r="21" spans="1:7" ht="13.50" thickBot="1" customHeight="1">
      <c r="A21" s="15">
        <v>3</v>
      </c>
      <c r="B21" s="15"/>
      <c r="C21" s="15"/>
      <c r="D21" s="18" t="s">
        <v>39</v>
      </c>
      <c r="E21" s="18"/>
      <c r="F21" s="15"/>
      <c r="G21" s="15"/>
    </row>
    <row r="22" spans="1:7" ht="13.50" thickBot="1" customHeight="1">
      <c r="A22" s="19"/>
      <c r="B22" s="19"/>
      <c r="C22" s="20" t="s">
        <v>40</v>
      </c>
      <c r="D22" s="19" t="s">
        <v>41</v>
      </c>
      <c r="E22" s="13">
        <v>2</v>
      </c>
      <c r="F22" s="14">
        <f ca="1">ROUND(SUM(INDIRECT(ADDRESS(ROW()+(-2), COLUMN()+(1), 1)),INDIRECT(ADDRESS(ROW()+(-6), COLUMN()+(1), 1))), 2)</f>
        <v>327.74</v>
      </c>
      <c r="G22" s="14">
        <f ca="1">ROUND(INDIRECT(ADDRESS(ROW()+(0), COLUMN()+(-2), 1))*INDIRECT(ADDRESS(ROW()+(0), COLUMN()+(-1), 1))/100, 2)</f>
        <v>6.55</v>
      </c>
    </row>
    <row r="23" spans="1:7" ht="13.50" thickBot="1" customHeight="1">
      <c r="A23" s="21" t="s">
        <v>42</v>
      </c>
      <c r="B23" s="21"/>
      <c r="C23" s="22"/>
      <c r="D23" s="23"/>
      <c r="E23" s="24" t="s">
        <v>43</v>
      </c>
      <c r="F23" s="25"/>
      <c r="G23" s="26">
        <f ca="1">ROUND(SUM(INDIRECT(ADDRESS(ROW()+(-1), COLUMN()+(0), 1)),INDIRECT(ADDRESS(ROW()+(-3), COLUMN()+(0), 1)),INDIRECT(ADDRESS(ROW()+(-7), COLUMN()+(0), 1))), 2)</f>
        <v>334.29</v>
      </c>
    </row>
  </sheetData>
  <mergeCells count="25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E16:F16"/>
    <mergeCell ref="A17:B17"/>
    <mergeCell ref="D17:E17"/>
    <mergeCell ref="A18:B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