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<sst xmlns="http://schemas.openxmlformats.org/spreadsheetml/2006/main" count="38" uniqueCount="38">
  <si>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</si>
  <si>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RAH005</t>
  </si>
  <si>
    <t xml:space="preserve">m²</t>
  </si>
  <si>
    <t xml:space="preserve">Chapado con plaquetas prefabricadas de hormigón, fijadas con mortero.</t>
  </si>
  <si>
    <r>
      <rPr>
        <sz val="8.25"/>
        <color rgb="FF000000"/>
        <rFont val="Arial"/>
        <family val="2"/>
      </rPr>
      <t xml:space="preserve">Chapado con plaquetas prefabricadas de hormigón, color blanco, 20x40x2 cm, fijadas con mortero bastardo de cemento CEM II/A-P 32,5 R, cal y arena, M-7,5, en paramento vertical, hasta 3 m de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</si>
  <si>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</si>
  <si>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</si>
  <si>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</si>
  <si>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</si>
  <si>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</si>
  <si>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</si>
  <si>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</si>
  <si>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mt19php010b</t>
  </si>
  <si>
    <t xml:space="preserve">m²</t>
  </si>
  <si>
    <t xml:space="preserve">Plaqueta prefabricada de hormigón blanco, 20x40x2 cm.</t>
  </si>
  <si>
    <t xml:space="preserve">mt09mor020c</t>
  </si>
  <si>
    <t xml:space="preserve">m³</t>
  </si>
  <si>
    <t xml:space="preserve">Mortero bastardo de cemento CEM II/A-P 32,5 R, cal y arena, tipo M-7,5, confeccionado en obra con 300 kg/m³ de cemento y una proporción en volumen 1:1/2:4.</t>
  </si>
  <si>
    <t xml:space="preserve">mt09mcr235</t>
  </si>
  <si>
    <t xml:space="preserve">kg</t>
  </si>
  <si>
    <t xml:space="preserve">Mortero de juntas para prefabricados de hormigón y piedra artificial, compuesto de cemento, agregados, pigmentos y aditivos especiales.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</si>
  <si>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</si>
  <si>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</si>
  <si>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</si>
  <si>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</si>
  <si>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</si>
  <si>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mo077</t>
  </si>
  <si>
    <t xml:space="preserve">h</t>
  </si>
  <si>
    <t xml:space="preserve">Ayudante 1ª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</si>
  <si>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</si>
  <si>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</si>
  <si>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</si>
  <si>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</si>
  <si>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</si>
  <si>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</si>
  <si>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</si>
  <si>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49,42Bs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</si>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</sst>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4.46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114.06</v>
      </c>
      <c r="H10" s="12">
        <f ca="1">ROUND(INDIRECT(ADDRESS(ROW()+(0), COLUMN()+(-2), 1))*INDIRECT(ADDRESS(ROW()+(0), COLUMN()+(-1), 1)), 2)</f>
        <v>119.76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0.025</v>
      </c>
      <c r="G11" s="12">
        <v>1184.46</v>
      </c>
      <c r="H11" s="12">
        <f ca="1">ROUND(INDIRECT(ADDRESS(ROW()+(0), COLUMN()+(-2), 1))*INDIRECT(ADDRESS(ROW()+(0), COLUMN()+(-1), 1)), 2)</f>
        <v>29.61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0.15</v>
      </c>
      <c r="G12" s="14">
        <v>18.5</v>
      </c>
      <c r="H12" s="14">
        <f ca="1">ROUND(INDIRECT(ADDRESS(ROW()+(0), COLUMN()+(-2), 1))*INDIRECT(ADDRESS(ROW()+(0), COLUMN()+(-1), 1)), 2)</f>
        <v>2.78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152.15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0.418</v>
      </c>
      <c r="G15" s="12">
        <v>56.74</v>
      </c>
      <c r="H15" s="12">
        <f ca="1">ROUND(INDIRECT(ADDRESS(ROW()+(0), COLUMN()+(-2), 1))*INDIRECT(ADDRESS(ROW()+(0), COLUMN()+(-1), 1)), 2)</f>
        <v>23.72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0.418</v>
      </c>
      <c r="G16" s="12">
        <v>42.41</v>
      </c>
      <c r="H16" s="12">
        <f ca="1">ROUND(INDIRECT(ADDRESS(ROW()+(0), COLUMN()+(-2), 1))*INDIRECT(ADDRESS(ROW()+(0), COLUMN()+(-1), 1)), 2)</f>
        <v>17.73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0.418</v>
      </c>
      <c r="G17" s="14">
        <v>40.86</v>
      </c>
      <c r="H17" s="14">
        <f ca="1">ROUND(INDIRECT(ADDRESS(ROW()+(0), COLUMN()+(-2), 1))*INDIRECT(ADDRESS(ROW()+(0), COLUMN()+(-1), 1)), 2)</f>
        <v>17.08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1))), 2)</f>
        <v>58.53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1)),INDIRECT(ADDRESS(ROW()+(-7), COLUMN()+(1), 1))), 2)</f>
        <v>210.68</v>
      </c>
      <c r="H20" s="14">
        <f ca="1">ROUND(INDIRECT(ADDRESS(ROW()+(0), COLUMN()+(-2), 1))*INDIRECT(ADDRESS(ROW()+(0), COLUMN()+(-1), 1))/100, 2)</f>
        <v>4.21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1)),INDIRECT(ADDRESS(ROW()+(-8), COLUMN()+(0), 1))), 2)</f>
        <v>214.89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