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<sst xmlns="http://schemas.openxmlformats.org/spreadsheetml/2006/main" count="38" uniqueCount="38">
  <si>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</si>
  <si>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RAG140</t>
  </si>
  <si>
    <t xml:space="preserve">m²</t>
  </si>
  <si>
    <t xml:space="preserve">Revestimiento interior con piezas de gran formato de azulejo. Colocación en capa fina.</t>
  </si>
  <si>
    <r>
      <rPr>
        <sz val="8.25"/>
        <color rgb="FF000000"/>
        <rFont val="Arial"/>
        <family val="2"/>
      </rPr>
      <t xml:space="preserve">Revestimiento interior con piezas de gran formato de azulejo, de 200x400 mm, color blanco, acabado mate, gama media, capacidad de absorción de agua E&gt;10%. SOPORTE: paramento de hormigón, vertical, de hasta 3 m de altura. COLOCACIÓN: en capa fina y mediante doble encolado con adhesivo cementoso mejorado, C2 TE, con deslizamiento reducido y tiempo abierto ampliado. REJUNTADO: con mortero de juntas cementoso mejorado, con absorción de agua reducida y resistencia elevada a la abrasión tipo CG 2 W A, color blanco, en juntas de 3 mm de espesor. Incluso crucetas de PVC. El precio no incluye las piezas especiales ni la resolución de puntos singulares.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</si>
  <si>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</si>
  <si>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</si>
  <si>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</si>
  <si>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</si>
  <si>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</si>
  <si>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</si>
  <si>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</si>
  <si>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mt09mcp100d</t>
  </si>
  <si>
    <t xml:space="preserve">kg</t>
  </si>
  <si>
    <t xml:space="preserve">Adhesivo cementoso mejorado, C2 TE, con deslizamiento reducido y tiempo abierto ampliado, color blanco, a base de cemento de alta resistencia, agregados seleccionados, aditivos y resinas sintéticas, para la colocación en capa fina de todo tipo de piezas cerámicas en paramentos verticales interiores y pisos interiores y exteriores.</t>
  </si>
  <si>
    <t xml:space="preserve">mt19aba100gD</t>
  </si>
  <si>
    <t xml:space="preserve">m²</t>
  </si>
  <si>
    <t xml:space="preserve">Piezas de gran formato de azulejo, de 200x400 mm, color blanco, acabado mate, gama media, capacidad de absorción de agua E&gt;10%.</t>
  </si>
  <si>
    <t xml:space="preserve">mt09mcp020bB</t>
  </si>
  <si>
    <t xml:space="preserve">kg</t>
  </si>
  <si>
    <t xml:space="preserve">Mortero de juntas cementoso mejorado, con absorción de agua reducida y resistencia elevada a la abrasión, tipo CG2 W A, color blanco, para juntas de 2 a 15 mm, a base de cemento de alta resistencia, agregados seleccionados, aditivos especiales y pigmentos, con efecto antimoho, antiverdín y preventivo de las eflorescencias, hidrorrepelente, especial para rejuntado de todo tipo de piezas cerámicas y piedras naturales en zonas de proliferación de microorganismos.</t>
  </si>
  <si>
    <t xml:space="preserve">mt18acc100a</t>
  </si>
  <si>
    <t xml:space="preserve">Ud</t>
  </si>
  <si>
    <t xml:space="preserve">Kit de crucetas de PVC para garantizar un espesor de las juntas entre piezas de entre 1 y 20 mm, en revestimientos y pisos cerámicos.</t>
  </si>
  <si>
    <t xml:space="preserve">Subtotal materiales:</t>
  </si>
  <si>
    <t xml:space="preserve">Mano de obra</t>
  </si>
  <si>
    <t xml:space="preserve">mo024</t>
  </si>
  <si>
    <t xml:space="preserve">h</t>
  </si>
  <si>
    <t xml:space="preserve">Especialista enchapador.</t>
  </si>
  <si>
    <t xml:space="preserve">mo062</t>
  </si>
  <si>
    <t xml:space="preserve">h</t>
  </si>
  <si>
    <t xml:space="preserve">Ayudante 1ª enchapador.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</si>
  <si>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</si>
  <si>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</si>
  <si>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</si>
  <si>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</si>
  <si>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47,39Bs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</si>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</sst>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5.61" customWidth="1"/>
    <col min="3" max="3" width="0.68" customWidth="1"/>
    <col min="4" max="4" width="6.97" customWidth="1"/>
    <col min="5" max="5" width="72.93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8</v>
      </c>
      <c r="G10" s="12">
        <v>3.82</v>
      </c>
      <c r="H10" s="12">
        <f ca="1">ROUND(INDIRECT(ADDRESS(ROW()+(0), COLUMN()+(-2), 1))*INDIRECT(ADDRESS(ROW()+(0), COLUMN()+(-1), 1)), 2)</f>
        <v>30.56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1.05</v>
      </c>
      <c r="G11" s="12">
        <v>134.55</v>
      </c>
      <c r="H11" s="12">
        <f ca="1">ROUND(INDIRECT(ADDRESS(ROW()+(0), COLUMN()+(-2), 1))*INDIRECT(ADDRESS(ROW()+(0), COLUMN()+(-1), 1)), 2)</f>
        <v>141.28</v>
      </c>
    </row>
    <row r="12" spans="1:8" ht="66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1">
        <v>0.19</v>
      </c>
      <c r="G12" s="12">
        <v>12.81</v>
      </c>
      <c r="H12" s="12">
        <f ca="1">ROUND(INDIRECT(ADDRESS(ROW()+(0), COLUMN()+(-2), 1))*INDIRECT(ADDRESS(ROW()+(0), COLUMN()+(-1), 1)), 2)</f>
        <v>2.43</v>
      </c>
    </row>
    <row r="13" spans="1:8" ht="24.00" thickBot="1" customHeight="1">
      <c r="A13" s="1" t="s">
        <v>21</v>
      </c>
      <c r="B13" s="1"/>
      <c r="C13" s="10" t="s">
        <v>22</v>
      </c>
      <c r="D13" s="10"/>
      <c r="E13" s="1" t="s">
        <v>23</v>
      </c>
      <c r="F13" s="13">
        <v>0.25</v>
      </c>
      <c r="G13" s="14">
        <v>22.02</v>
      </c>
      <c r="H13" s="14">
        <f ca="1">ROUND(INDIRECT(ADDRESS(ROW()+(0), COLUMN()+(-2), 1))*INDIRECT(ADDRESS(ROW()+(0), COLUMN()+(-1), 1)), 2)</f>
        <v>5.51</v>
      </c>
    </row>
    <row r="14" spans="1:8" ht="13.50" thickBot="1" customHeight="1">
      <c r="A14" s="15"/>
      <c r="B14" s="15"/>
      <c r="C14" s="15"/>
      <c r="D14" s="15"/>
      <c r="E14" s="15"/>
      <c r="F14" s="9" t="s">
        <v>24</v>
      </c>
      <c r="G14" s="9"/>
      <c r="H14" s="17">
        <f ca="1">ROUND(SUM(INDIRECT(ADDRESS(ROW()+(-1), COLUMN()+(0), 1)),INDIRECT(ADDRESS(ROW()+(-2), COLUMN()+(0), 1)),INDIRECT(ADDRESS(ROW()+(-3), COLUMN()+(0), 1)),INDIRECT(ADDRESS(ROW()+(-4), COLUMN()+(0), 1))), 2)</f>
        <v>179.78</v>
      </c>
    </row>
    <row r="15" spans="1:8" ht="13.50" thickBot="1" customHeight="1">
      <c r="A15" s="15">
        <v>2</v>
      </c>
      <c r="B15" s="15"/>
      <c r="C15" s="15"/>
      <c r="D15" s="15"/>
      <c r="E15" s="18" t="s">
        <v>25</v>
      </c>
      <c r="F15" s="18"/>
      <c r="G15" s="15"/>
      <c r="H15" s="15"/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0.506</v>
      </c>
      <c r="G16" s="12">
        <v>59.67</v>
      </c>
      <c r="H16" s="12">
        <f ca="1">ROUND(INDIRECT(ADDRESS(ROW()+(0), COLUMN()+(-2), 1))*INDIRECT(ADDRESS(ROW()+(0), COLUMN()+(-1), 1)), 2)</f>
        <v>30.19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0.253</v>
      </c>
      <c r="G17" s="14">
        <v>44.6</v>
      </c>
      <c r="H17" s="14">
        <f ca="1">ROUND(INDIRECT(ADDRESS(ROW()+(0), COLUMN()+(-2), 1))*INDIRECT(ADDRESS(ROW()+(0), COLUMN()+(-1), 1)), 2)</f>
        <v>11.28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1))), 2)</f>
        <v>41.47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1)),INDIRECT(ADDRESS(ROW()+(-6), COLUMN()+(1), 1))), 2)</f>
        <v>221.25</v>
      </c>
      <c r="H20" s="14">
        <f ca="1">ROUND(INDIRECT(ADDRESS(ROW()+(0), COLUMN()+(-2), 1))*INDIRECT(ADDRESS(ROW()+(0), COLUMN()+(-1), 1))/100, 2)</f>
        <v>4.43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1)),INDIRECT(ADDRESS(ROW()+(-7), COLUMN()+(0), 1))), 2)</f>
        <v>225.68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