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<sst xmlns="http://schemas.openxmlformats.org/spreadsheetml/2006/main" count="38" uniqueCount="38">
  <si>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</si>
  <si>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QUN040</t>
  </si>
  <si>
    <t xml:space="preserve">m²</t>
  </si>
  <si>
    <t xml:space="preserve">Tablero de panel sándwich, para formación de faldón en cubierta inclinada.</t>
  </si>
  <si>
    <r>
      <rPr>
        <sz val="8.25"/>
        <color rgb="FF000000"/>
        <rFont val="Arial"/>
        <family val="2"/>
      </rPr>
      <t xml:space="preserve">Tablero de panel sándwich machihembrado, compuesto de: cara exterior de tablero de aglomerado hidrófugo de 16 mm de espesor, núcleo aislante de espuma de poliestireno extruido de 40 mm de espesor y cara interior de friso de abeto natural, de 13 mm de espesor, de 2500x600 mm, fijado mecánicamente sobre soporte discontinuo de madera; para formación de faldón en cubierta inclinada. Incluso tirafondos, para fijación sobre soporte de madera; sellador adhesivo, para el sellado de juntas entre paneles y cinta autoadhesiva para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</si>
  <si>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</si>
  <si>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</si>
  <si>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</si>
  <si>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</si>
  <si>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</si>
  <si>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</si>
  <si>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</si>
  <si>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mt13pso010aaa</t>
  </si>
  <si>
    <t xml:space="preserve">m²</t>
  </si>
  <si>
    <t xml:space="preserve">Panel sándwich machihembrado, compuesto de: cara exterior de tablero de aglomerado hidrófugo de 16 mm de espesor, núcleo aislante de espuma de poliestireno extruido de 40 mm de espesor y cara interior de friso de abeto natural, de 13 mm de espesor, de 2500x600 mm.</t>
  </si>
  <si>
    <t xml:space="preserve">mt13lpo037i</t>
  </si>
  <si>
    <t xml:space="preserve">Ud</t>
  </si>
  <si>
    <t xml:space="preserve">Tirafondo de acero cincado, de 6 mm de diámetro y 120 mm de longitud, de cabeza avellanada, para fijación sobre soporte de madera.</t>
  </si>
  <si>
    <t xml:space="preserve">mt15pdr050c</t>
  </si>
  <si>
    <t xml:space="preserve">m</t>
  </si>
  <si>
    <t xml:space="preserve">Cinta autoadhesiva, de polietileno, con adhesivo acrílico sin disolventes, armadura de polietileno y película de separación de papel siliconado, de 0,34 mm de espesor y 60 mm de anchura, rango de temperatura de trabajo de -40 a 80°C, para el sellado en los encuentros de los paneles y para la fijación y el sellado de láminas impermeabilizantes y para el control del vapor, suministrada en rollos de 25 m de longitud.</t>
  </si>
  <si>
    <t xml:space="preserve">mt13pst050a</t>
  </si>
  <si>
    <t xml:space="preserve">Ud</t>
  </si>
  <si>
    <t xml:space="preserve">Cartucho de 310 ml de sellador adhesivo, a base de polímeros acrílicos en dispersión acuosa.</t>
  </si>
  <si>
    <t xml:space="preserve">Subtotal materiales:</t>
  </si>
  <si>
    <t xml:space="preserve">Mano de obra</t>
  </si>
  <si>
    <t xml:space="preserve">mo017</t>
  </si>
  <si>
    <t xml:space="preserve">h</t>
  </si>
  <si>
    <t xml:space="preserve">Especialista carpintero.</t>
  </si>
  <si>
    <t xml:space="preserve">mo058</t>
  </si>
  <si>
    <t xml:space="preserve">h</t>
  </si>
  <si>
    <t xml:space="preserve">Ayudante 1ª carpintero.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</si>
  <si>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</si>
  <si>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</si>
  <si>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</si>
  <si>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</si>
  <si>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11,45Bs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</si>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</sst>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65" customWidth="1"/>
    <col min="4" max="4" width="72.42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1.05</v>
      </c>
      <c r="F10" s="12">
        <v>476.44</v>
      </c>
      <c r="G10" s="12">
        <f ca="1">ROUND(INDIRECT(ADDRESS(ROW()+(0), COLUMN()+(-2), 1))*INDIRECT(ADDRESS(ROW()+(0), COLUMN()+(-1), 1)), 2)</f>
        <v>500.26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6</v>
      </c>
      <c r="F11" s="12">
        <v>1.57</v>
      </c>
      <c r="G11" s="12">
        <f ca="1">ROUND(INDIRECT(ADDRESS(ROW()+(0), COLUMN()+(-2), 1))*INDIRECT(ADDRESS(ROW()+(0), COLUMN()+(-1), 1)), 2)</f>
        <v>9.42</v>
      </c>
    </row>
    <row r="12" spans="1:7" ht="55.5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13.41</v>
      </c>
      <c r="G12" s="12">
        <f ca="1">ROUND(INDIRECT(ADDRESS(ROW()+(0), COLUMN()+(-2), 1))*INDIRECT(ADDRESS(ROW()+(0), COLUMN()+(-1), 1)), 2)</f>
        <v>13.41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3">
        <v>0.24</v>
      </c>
      <c r="F13" s="14">
        <v>74.78</v>
      </c>
      <c r="G13" s="14">
        <f ca="1">ROUND(INDIRECT(ADDRESS(ROW()+(0), COLUMN()+(-2), 1))*INDIRECT(ADDRESS(ROW()+(0), COLUMN()+(-1), 1)), 2)</f>
        <v>17.95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541.04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0.193</v>
      </c>
      <c r="F16" s="12">
        <v>60.54</v>
      </c>
      <c r="G16" s="12">
        <f ca="1">ROUND(INDIRECT(ADDRESS(ROW()+(0), COLUMN()+(-2), 1))*INDIRECT(ADDRESS(ROW()+(0), COLUMN()+(-1), 1)), 2)</f>
        <v>11.68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0.193</v>
      </c>
      <c r="F17" s="14">
        <v>44.89</v>
      </c>
      <c r="G17" s="14">
        <f ca="1">ROUND(INDIRECT(ADDRESS(ROW()+(0), COLUMN()+(-2), 1))*INDIRECT(ADDRESS(ROW()+(0), COLUMN()+(-1), 1)), 2)</f>
        <v>8.66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20.34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561.38</v>
      </c>
      <c r="G20" s="14">
        <f ca="1">ROUND(INDIRECT(ADDRESS(ROW()+(0), COLUMN()+(-2), 1))*INDIRECT(ADDRESS(ROW()+(0), COLUMN()+(-1), 1))/100, 2)</f>
        <v>11.23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572.61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