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<sst xmlns="http://schemas.openxmlformats.org/spreadsheetml/2006/main" count="38" uniqueCount="38">
  <si>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</si>
  <si>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NMN010</t>
  </si>
  <si>
    <t xml:space="preserve">m²</t>
  </si>
  <si>
    <t xml:space="preserve">Sistema multifunción "REVESTECH" bajo piso cerámico o de piedra natural.</t>
  </si>
  <si>
    <r>
      <rPr>
        <sz val="8.25"/>
        <color rgb="FF000000"/>
        <rFont val="Arial"/>
        <family val="2"/>
      </rPr>
      <t xml:space="preserve">Sistema multifunción "REVESTECH" bajo piso cerámico o de piedra natural, formado por geomembrana, Acu200 20 "REVESTECH", de 2 mm de espesor y 950 g/m², formada por 4 capas diferentes, que cumplen la función de desolidarización, impermeabilización, aislamiento acústico a ruido de impacto y compensación de la presión de vapor de agua del soporte, fijada al soporte con adhesivo cementoso mejorado, C2 TE S1, deformable, con deslizamiento reducido y tiempo abierto ampliado, color gris, extendido con llana dentada. Incluso adhesivo Seal Plus y banda de refuerzo Dry Banda 13x30, para la resolución de uniones. El precio no incluye el soporte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</si>
  <si>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</si>
  <si>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</si>
  <si>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</si>
  <si>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</si>
  <si>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</si>
  <si>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</si>
  <si>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</si>
  <si>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</si>
  <si>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</si>
  <si>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</si>
  <si>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mt15rev130n</t>
  </si>
  <si>
    <t xml:space="preserve">m²</t>
  </si>
  <si>
    <t xml:space="preserve">Geomembrana, Acu200 20 "REVESTECH", de 2 mm de espesor y 950 g/m², formada por 4 capas diferentes, que cumplen la función de desolidarización, impermeabilización, aislamiento acústico a ruido de impacto y compensación de la presión de vapor de agua del soporte, suministrada en rollos de 1,5 m de anchura y 20 m de longitud; proporcionando una reducción del nivel global de presión de ruido de impactos de 10 dB, según ISO 717-2.</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</si>
  <si>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</si>
  <si>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</si>
  <si>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</si>
  <si>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</si>
  <si>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</si>
  <si>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</si>
  <si>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</si>
  <si>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</si>
  <si>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</si>
  <si>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</si>
  <si>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</si>
  <si>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</si>
  <si>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</si>
  <si>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</si>
  <si>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</si>
  <si>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</si>
  <si>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</si>
  <si>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</si>
  <si>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3,20Bs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</si>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</sst>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6.25</v>
      </c>
      <c r="H10" s="12">
        <f ca="1">ROUND(INDIRECT(ADDRESS(ROW()+(0), COLUMN()+(-2), 1))*INDIRECT(ADDRESS(ROW()+(0), COLUMN()+(-1), 1)), 2)</f>
        <v>12.5</v>
      </c>
    </row>
    <row r="11" spans="1:8" ht="66.00" thickBot="1" customHeight="1">
      <c r="A11" s="1" t="s">
        <v>15</v>
      </c>
      <c r="B11" s="1"/>
      <c r="C11" s="10" t="s">
        <v>16</v>
      </c>
      <c r="D11" s="10"/>
      <c r="E11" s="1" t="s">
        <v>17</v>
      </c>
      <c r="F11" s="11">
        <v>1.05</v>
      </c>
      <c r="G11" s="12">
        <v>160.39</v>
      </c>
      <c r="H11" s="12">
        <f ca="1">ROUND(INDIRECT(ADDRESS(ROW()+(0), COLUMN()+(-2), 1))*INDIRECT(ADDRESS(ROW()+(0), COLUMN()+(-1), 1)), 2)</f>
        <v>168.41</v>
      </c>
    </row>
    <row r="12" spans="1:8" ht="24.00" thickBot="1" customHeight="1">
      <c r="A12" s="1" t="s">
        <v>18</v>
      </c>
      <c r="B12" s="1"/>
      <c r="C12" s="10" t="s">
        <v>19</v>
      </c>
      <c r="D12" s="10"/>
      <c r="E12" s="1" t="s">
        <v>20</v>
      </c>
      <c r="F12" s="11">
        <v>0.075</v>
      </c>
      <c r="G12" s="12">
        <v>169.45</v>
      </c>
      <c r="H12" s="12">
        <f ca="1">ROUND(INDIRECT(ADDRESS(ROW()+(0), COLUMN()+(-2), 1))*INDIRECT(ADDRESS(ROW()+(0), COLUMN()+(-1), 1)), 2)</f>
        <v>12.71</v>
      </c>
    </row>
    <row r="13" spans="1:8" ht="45.00" thickBot="1" customHeight="1">
      <c r="A13" s="1" t="s">
        <v>21</v>
      </c>
      <c r="B13" s="1"/>
      <c r="C13" s="10" t="s">
        <v>22</v>
      </c>
      <c r="D13" s="10"/>
      <c r="E13" s="1" t="s">
        <v>23</v>
      </c>
      <c r="F13" s="13">
        <v>0.3</v>
      </c>
      <c r="G13" s="14">
        <v>30.62</v>
      </c>
      <c r="H13" s="14">
        <f ca="1">ROUND(INDIRECT(ADDRESS(ROW()+(0), COLUMN()+(-2), 1))*INDIRECT(ADDRESS(ROW()+(0), COLUMN()+(-1), 1)), 2)</f>
        <v>9.19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202.81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0.066</v>
      </c>
      <c r="G16" s="12">
        <v>57.16</v>
      </c>
      <c r="H16" s="12">
        <f ca="1">ROUND(INDIRECT(ADDRESS(ROW()+(0), COLUMN()+(-2), 1))*INDIRECT(ADDRESS(ROW()+(0), COLUMN()+(-1), 1)), 2)</f>
        <v>3.77</v>
      </c>
    </row>
    <row r="17" spans="1:8" ht="13.50" thickBot="1" customHeight="1">
      <c r="A17" s="1" t="s">
        <v>29</v>
      </c>
      <c r="B17" s="1"/>
      <c r="C17" s="10" t="s">
        <v>30</v>
      </c>
      <c r="D17" s="10"/>
      <c r="E17" s="1" t="s">
        <v>31</v>
      </c>
      <c r="F17" s="13">
        <v>0.066</v>
      </c>
      <c r="G17" s="14">
        <v>42.73</v>
      </c>
      <c r="H17" s="14">
        <f ca="1">ROUND(INDIRECT(ADDRESS(ROW()+(0), COLUMN()+(-2), 1))*INDIRECT(ADDRESS(ROW()+(0), COLUMN()+(-1), 1)), 2)</f>
        <v>2.82</v>
      </c>
    </row>
    <row r="18" spans="1:8" ht="13.50" thickBot="1" customHeight="1">
      <c r="A18" s="15"/>
      <c r="B18" s="15"/>
      <c r="C18" s="15"/>
      <c r="D18" s="15"/>
      <c r="E18" s="15"/>
      <c r="F18" s="9" t="s">
        <v>32</v>
      </c>
      <c r="G18" s="9"/>
      <c r="H18" s="17">
        <f ca="1">ROUND(SUM(INDIRECT(ADDRESS(ROW()+(-1), COLUMN()+(0), 1)),INDIRECT(ADDRESS(ROW()+(-2), COLUMN()+(0), 1))), 2)</f>
        <v>6.59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209.4</v>
      </c>
      <c r="H20" s="14">
        <f ca="1">ROUND(INDIRECT(ADDRESS(ROW()+(0), COLUMN()+(-2), 1))*INDIRECT(ADDRESS(ROW()+(0), COLUMN()+(-1), 1))/100, 2)</f>
        <v>4.19</v>
      </c>
    </row>
    <row r="21" spans="1:8" ht="13.50" thickBot="1" customHeight="1">
      <c r="A21" s="21" t="s">
        <v>36</v>
      </c>
      <c r="B21" s="21"/>
      <c r="C21" s="22"/>
      <c r="D21" s="22"/>
      <c r="E21" s="23"/>
      <c r="F21" s="24" t="s">
        <v>37</v>
      </c>
      <c r="G21" s="25"/>
      <c r="H21" s="26">
        <f ca="1">ROUND(SUM(INDIRECT(ADDRESS(ROW()+(-1), COLUMN()+(0), 1)),INDIRECT(ADDRESS(ROW()+(-3), COLUMN()+(0), 1)),INDIRECT(ADDRESS(ROW()+(-7), COLUMN()+(0), 1))), 2)</f>
        <v>213.59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