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<sst xmlns="http://schemas.openxmlformats.org/spreadsheetml/2006/main" count="29" uniqueCount="29">
  <si>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</si>
  <si>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NGQ100</t>
  </si>
  <si>
    <t xml:space="preserve">m²</t>
  </si>
  <si>
    <t xml:space="preserve">Capa separadora en cubierta inclinada, ajardinada extensiva: geotextil no tejido.</t>
  </si>
  <si>
    <r>
      <rPr>
        <sz val="8.25"/>
        <color rgb="FF000000"/>
        <rFont val="Arial"/>
        <family val="2"/>
      </rPr>
      <t xml:space="preserve">Capa separadora en cubierta inclinada, ajardinada extensiva (ecológica), tipo convencional, con una pendiente media del 5%: geotextil no tejido sintético, termosoldado, de polipropileno, con una resistencia a la tracción longitudinal de 6,5 kN/m, una apertura de cono al ensayo de perforación dinámica según ISO 13433 inferior a 90 mm, resistencia CBR a punzonamiento 40 kN y una masa superficial de 90 g/m². Colocación en obra: con solapes, directamente bajo el aislamiento térmico.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</si>
  <si>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</si>
  <si>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</si>
  <si>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</si>
  <si>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</si>
  <si>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</si>
  <si>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</si>
  <si>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</si>
  <si>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mt14gso010aa</t>
  </si>
  <si>
    <t xml:space="preserve">m²</t>
  </si>
  <si>
    <t xml:space="preserve">Geotextil no tejido sintético, termosoldado, de polipropileno, con una resistencia a la tracción longitudinal de 6,5 kN/m, una apertura de cono al ensayo de perforación dinámica según ISO 13433 inferior a 90 mm, resistencia CBR a punzonamiento 40 kN y una masa superficial de 90 g/m².</t>
  </si>
  <si>
    <t xml:space="preserve">Subtotal materiales:</t>
  </si>
  <si>
    <t xml:space="preserve">Mano de obra</t>
  </si>
  <si>
    <t xml:space="preserve">mo029</t>
  </si>
  <si>
    <t xml:space="preserve">h</t>
  </si>
  <si>
    <t xml:space="preserve">Especialista aplicador de láminas impermeabilizantes.</t>
  </si>
  <si>
    <t xml:space="preserve">mo067</t>
  </si>
  <si>
    <t xml:space="preserve">h</t>
  </si>
  <si>
    <t xml:space="preserve">Ayudante 1ª aplicador de láminas impermeabilizantes.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</si>
  <si>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</si>
  <si>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</si>
  <si>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</si>
  <si>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</si>
  <si>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0,30Bs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</si>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</sst>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10" customWidth="1"/>
    <col min="3" max="3" width="1.19" customWidth="1"/>
    <col min="4" max="4" width="6.46" customWidth="1"/>
    <col min="5" max="5" width="75.48" customWidth="1"/>
    <col min="6" max="6" width="12.41" customWidth="1"/>
    <col min="7" max="7" width="11.56" customWidth="1"/>
    <col min="8" max="8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1.1</v>
      </c>
      <c r="G10" s="14">
        <v>6.9</v>
      </c>
      <c r="H10" s="14">
        <f ca="1">ROUND(INDIRECT(ADDRESS(ROW()+(0), COLUMN()+(-2), 1))*INDIRECT(ADDRESS(ROW()+(0), COLUMN()+(-1), 1)), 2)</f>
        <v>7.59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7.59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0.024</v>
      </c>
      <c r="G13" s="13">
        <v>59.67</v>
      </c>
      <c r="H13" s="13">
        <f ca="1">ROUND(INDIRECT(ADDRESS(ROW()+(0), COLUMN()+(-2), 1))*INDIRECT(ADDRESS(ROW()+(0), COLUMN()+(-1), 1)), 2)</f>
        <v>1.43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0.049</v>
      </c>
      <c r="G14" s="14">
        <v>44.6</v>
      </c>
      <c r="H14" s="14">
        <f ca="1">ROUND(INDIRECT(ADDRESS(ROW()+(0), COLUMN()+(-2), 1))*INDIRECT(ADDRESS(ROW()+(0), COLUMN()+(-1), 1)), 2)</f>
        <v>2.19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3.62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11.21</v>
      </c>
      <c r="H17" s="14">
        <f ca="1">ROUND(INDIRECT(ADDRESS(ROW()+(0), COLUMN()+(-2), 1))*INDIRECT(ADDRESS(ROW()+(0), COLUMN()+(-1), 1))/100, 2)</f>
        <v>0.22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11.43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