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<sst xmlns="http://schemas.openxmlformats.org/spreadsheetml/2006/main" count="38" uniqueCount="38">
  <si>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</si>
  <si>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ICV201</t>
  </si>
  <si>
    <t xml:space="preserve">Ud</t>
  </si>
  <si>
    <t xml:space="preserve">Unidad agua-agua, bomba de calor geotérmica, para producción de A.C.S. y calefacción.</t>
  </si>
  <si>
    <r>
      <rPr>
        <sz val="8.25"/>
        <color rgb="FF000000"/>
        <rFont val="Arial"/>
        <family val="2"/>
      </rPr>
      <t xml:space="preserve">Bomba de calor geotérmica, agua-agua, para calefacción y producción de A.C.S., alimentación monofásica a 230 V, potencia calorífica nominal 4,09 kW, COP 4,09, potencia sonora 42 dBA, dimensiones 596x690x1845 mm, peso 225 kg, para gas refrigerante R-407C, con bombas de circulación de caudal variable clase de eficiencia energética A para los circuitos primario y secundario, compresor de tipo scroll, control de equilibrado energético, pantalla de información gráfica, resistencia eléctrica seleccionable para 1,5, 3 ó 4,5 kW, intercambiadores de acero inoxidable, válvula motorizada de 3 vías, interacumulador de A.C.S. de 180 l de capacidad, sondas de temperatura, presostato, filtro, manómetros, válvula de seguridad y llaves de paso.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</si>
  <si>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</si>
  <si>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</si>
  <si>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</si>
  <si>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</si>
  <si>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</si>
  <si>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</si>
  <si>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</si>
  <si>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mt42bci020af</t>
  </si>
  <si>
    <t xml:space="preserve">Ud</t>
  </si>
  <si>
    <t xml:space="preserve">Bomba de calor geotérmica, agua-agua, para calefacción y producción de A.C.S., alimentación monofásica a 230 V, potencia calorífica nominal 4,09 kW, COP 4,09, potencia sonora 42 dBA, dimensiones 596x690x1845 mm, peso 225 kg, para gas refrigerante R-407C, con bombas de circulación de caudal variable clase de eficiencia energética A para los circuitos primario y secundario, compresor de tipo scroll, control de equilibrado energético, pantalla de información gráfica, resistencia eléctrica seleccionable para 1,5, 3 ó 4,5 kW, intercambiadores de acero inoxidable, válvula motorizada de 3 vías, interacumulador de A.C.S. de 180 l de capacidad, sondas de temperatura, presostato, filtro, manómetros, válvula de seguridad y llaves de paso.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</si>
  <si>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</si>
  <si>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</si>
  <si>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</si>
  <si>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mt37sve010c</t>
  </si>
  <si>
    <t xml:space="preserve">Ud</t>
  </si>
  <si>
    <t xml:space="preserve">Válvula de esfera de latón niquelado para roscar de 3/4".</t>
  </si>
  <si>
    <t xml:space="preserve">mt37sve010d</t>
  </si>
  <si>
    <t xml:space="preserve">Ud</t>
  </si>
  <si>
    <t xml:space="preserve">Válvula de esfera de latón niquelado para roscar de 1".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</si>
  <si>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</si>
  <si>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</si>
  <si>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</si>
  <si>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</si>
  <si>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Especialista instalador de climatización.</t>
  </si>
  <si>
    <t xml:space="preserve">mo104</t>
  </si>
  <si>
    <t xml:space="preserve">h</t>
  </si>
  <si>
    <t xml:space="preserve">Ayudante 1ª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</si>
  <si>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</si>
  <si>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</si>
  <si>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</si>
  <si>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</si>
  <si>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54.330,90Bs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</si>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</sst>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08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80898.8</v>
      </c>
      <c r="G10" s="12">
        <f ca="1">ROUND(INDIRECT(ADDRESS(ROW()+(0), COLUMN()+(-2), 1))*INDIRECT(ADDRESS(ROW()+(0), COLUMN()+(-1), 1)), 2)</f>
        <v>80898.8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520.85</v>
      </c>
      <c r="G11" s="12">
        <f ca="1">ROUND(INDIRECT(ADDRESS(ROW()+(0), COLUMN()+(-2), 1))*INDIRECT(ADDRESS(ROW()+(0), COLUMN()+(-1), 1)), 2)</f>
        <v>1041.7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4</v>
      </c>
      <c r="F12" s="12">
        <v>66.92</v>
      </c>
      <c r="G12" s="12">
        <f ca="1">ROUND(INDIRECT(ADDRESS(ROW()+(0), COLUMN()+(-2), 1))*INDIRECT(ADDRESS(ROW()+(0), COLUMN()+(-1), 1)), 2)</f>
        <v>267.68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2</v>
      </c>
      <c r="F13" s="14">
        <v>111.35</v>
      </c>
      <c r="G13" s="14">
        <f ca="1">ROUND(INDIRECT(ADDRESS(ROW()+(0), COLUMN()+(-2), 1))*INDIRECT(ADDRESS(ROW()+(0), COLUMN()+(-1), 1)), 2)</f>
        <v>222.7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82430.9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7.916</v>
      </c>
      <c r="F16" s="12">
        <v>58.3</v>
      </c>
      <c r="G16" s="12">
        <f ca="1">ROUND(INDIRECT(ADDRESS(ROW()+(0), COLUMN()+(-2), 1))*INDIRECT(ADDRESS(ROW()+(0), COLUMN()+(-1), 1)), 2)</f>
        <v>461.5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7.916</v>
      </c>
      <c r="F17" s="14">
        <v>42.33</v>
      </c>
      <c r="G17" s="14">
        <f ca="1">ROUND(INDIRECT(ADDRESS(ROW()+(0), COLUMN()+(-2), 1))*INDIRECT(ADDRESS(ROW()+(0), COLUMN()+(-1), 1)), 2)</f>
        <v>335.08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796.58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83227.5</v>
      </c>
      <c r="G20" s="14">
        <f ca="1">ROUND(INDIRECT(ADDRESS(ROW()+(0), COLUMN()+(-2), 1))*INDIRECT(ADDRESS(ROW()+(0), COLUMN()+(-1), 1))/100, 2)</f>
        <v>1664.55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84892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