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<sst xmlns="http://schemas.openxmlformats.org/spreadsheetml/2006/main" count="38" uniqueCount="38">
  <si>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</si>
  <si>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ICN023</t>
  </si>
  <si>
    <t xml:space="preserve">Ud</t>
  </si>
  <si>
    <t xml:space="preserve">Equipo de aire acondicionado con unidades interiores de suelo, sistema aire-aire multi-split.</t>
  </si>
  <si>
    <r>
      <rPr>
        <sz val="8.25"/>
        <color rgb="FF000000"/>
        <rFont val="Arial"/>
        <family val="2"/>
      </rPr>
  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</si>
  <si>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</si>
  <si>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</si>
  <si>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</si>
  <si>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</si>
  <si>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</si>
  <si>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</si>
  <si>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</si>
  <si>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mt42tsb385nd</t>
  </si>
  <si>
    <t xml:space="preserve">Ud</t>
  </si>
  <si>
    <t xml:space="preserve">Equipo de aire acondicionado, sistema aire-aire split 2x1, para gas R-32, bomba de calor, alimentación monofásica (230V/50Hz), potencia frigorífica nominal 12,1 kW (temperatura de bulbo seco del aire interior 27°C, temperatura de bulbo húmedo del aire interior 19°C, temperatura de bulbo seco del aire exterior 35°C, temperatura de bulbo húmedo del aire exterior 24°C), potencia frigorífica mínima/máxima: 3/13,2 kW, consumo eléctrico nominal en refrigeración 4,71 kW, SEER 4,86, potencia calorífica nominal 13 kW (temperatura de bulbo seco del aire interior 20°C, temperatura de bulbo seco del aire exterior 7°C, temperatura de bulbo húmedo del aire exterior 6°C), potencia calorífica mínima/máxima: 3/16 kW, consumo eléctrico nominal en calefacción 4,01 kW, SCOP 3,9, formado por dos unidades interiores de suelo de tipo vertical, caudal de aire a velocidad alta/baja: 930/640 m³/h, presión sonora a velocidad alta/media/baja: 50/45/41 dBA, potencia sonora a velocidad alta/media/baja: 64/60/54 dBA, dimensiones 1750x600x210 mm, peso 45 kg, una unidad exterior, con compresor tipo Twin Rotary, con tecnología Inverter, caudal de aire 4200 m³/h, presión sonora en refrigeración 55 dBA, presión sonora en calefacción 57 dBA, dimensiones 890x900x320 mm, peso 68 kg, diámetro de conexión de la tubería de gas 5/8", diámetro de conexión de la tubería de líquido 3/8", longitud máxima de tubería 50 m, diferencia máxima de altura entre la unidad exterior y la unidad interior 30 m y un kit repartidor.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</si>
  <si>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</si>
  <si>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</si>
  <si>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</si>
  <si>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mt42tsb900</t>
  </si>
  <si>
    <t xml:space="preserve">m</t>
  </si>
  <si>
    <t xml:space="preserve">Cable bipolar, de 0,5 mm² de sección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</si>
  <si>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</si>
  <si>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</si>
  <si>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</si>
  <si>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</si>
  <si>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</si>
  <si>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</si>
  <si>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</si>
  <si>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</si>
  <si>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</si>
  <si>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</si>
  <si>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</si>
  <si>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</si>
  <si>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</si>
  <si>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</si>
  <si>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</si>
  <si>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19.094,26Bs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</si>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</sst>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66368.2</v>
      </c>
      <c r="G10" s="12">
        <f ca="1">ROUND(INDIRECT(ADDRESS(ROW()+(0), COLUMN()+(-2), 1))*INDIRECT(ADDRESS(ROW()+(0), COLUMN()+(-1), 1)), 2)</f>
        <v>66368.2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76.18</v>
      </c>
      <c r="G11" s="12">
        <f ca="1">ROUND(INDIRECT(ADDRESS(ROW()+(0), COLUMN()+(-2), 1))*INDIRECT(ADDRESS(ROW()+(0), COLUMN()+(-1), 1)), 2)</f>
        <v>76.18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7.62</v>
      </c>
      <c r="G12" s="12">
        <f ca="1">ROUND(INDIRECT(ADDRESS(ROW()+(0), COLUMN()+(-2), 1))*INDIRECT(ADDRESS(ROW()+(0), COLUMN()+(-1), 1)), 2)</f>
        <v>22.86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10.82</v>
      </c>
      <c r="G13" s="14">
        <f ca="1">ROUND(INDIRECT(ADDRESS(ROW()+(0), COLUMN()+(-2), 1))*INDIRECT(ADDRESS(ROW()+(0), COLUMN()+(-1), 1)), 2)</f>
        <v>32.46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66499.7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3.547</v>
      </c>
      <c r="F16" s="12">
        <v>58.3</v>
      </c>
      <c r="G16" s="12">
        <f ca="1">ROUND(INDIRECT(ADDRESS(ROW()+(0), COLUMN()+(-2), 1))*INDIRECT(ADDRESS(ROW()+(0), COLUMN()+(-1), 1)), 2)</f>
        <v>206.79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3.547</v>
      </c>
      <c r="F17" s="14">
        <v>42.33</v>
      </c>
      <c r="G17" s="14">
        <f ca="1">ROUND(INDIRECT(ADDRESS(ROW()+(0), COLUMN()+(-2), 1))*INDIRECT(ADDRESS(ROW()+(0), COLUMN()+(-1), 1)), 2)</f>
        <v>150.14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356.93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66856.6</v>
      </c>
      <c r="G20" s="14">
        <f ca="1">ROUND(INDIRECT(ADDRESS(ROW()+(0), COLUMN()+(-2), 1))*INDIRECT(ADDRESS(ROW()+(0), COLUMN()+(-1), 1))/100, 2)</f>
        <v>1337.13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68193.8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