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<sst xmlns="http://schemas.openxmlformats.org/spreadsheetml/2006/main" count="38" uniqueCount="38">
  <si>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</si>
  <si>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ICM058</t>
  </si>
  <si>
    <t xml:space="preserve">Ud</t>
  </si>
  <si>
    <t xml:space="preserve">Termostato para sistema de calefacción por techo, pared o suelo radiantes.</t>
  </si>
  <si>
    <r>
      <rPr>
        <sz val="8.25"/>
        <color rgb="FF000000"/>
        <rFont val="Arial"/>
        <family val="2"/>
      </rPr>
      <t xml:space="preserve">Termostato programador, digital, con comunicación por radiofrecuencia, con receptor para termostato programador.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</si>
  <si>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</si>
  <si>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</si>
  <si>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</si>
  <si>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</si>
  <si>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</si>
  <si>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</si>
  <si>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</si>
  <si>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mt38ilo510a</t>
  </si>
  <si>
    <t xml:space="preserve">Ud</t>
  </si>
  <si>
    <t xml:space="preserve">Termostato programador, digital, con comunicación por radiofrecuencia.</t>
  </si>
  <si>
    <t xml:space="preserve">mt38ilo515a</t>
  </si>
  <si>
    <t xml:space="preserve">Ud</t>
  </si>
  <si>
    <t xml:space="preserve">Receptor para termostato programador, con comunicación por radiofrecuencia.</t>
  </si>
  <si>
    <t xml:space="preserve">mt35aia010a</t>
  </si>
  <si>
    <t xml:space="preserve">m</t>
  </si>
  <si>
    <t xml:space="preserve">Tubo curvable de PVC, corrugado, de color negro, de 16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</si>
  <si>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mt35cun020a</t>
  </si>
  <si>
    <t xml:space="preserve">m</t>
  </si>
  <si>
    <t xml:space="preserve">Cable unipolar H07Z1-K (AS), siendo su tensión asignada de 450/750 V, reacción al fuego clase Cca-s1a,d1,a1 según UNE-EN 50575, con conductor multifilar de cobre clase 5 (-K) de 1,5 mm² de sección, con aislamiento de compuesto termoplástico a base de poliolefina libre de halógenos con baja emisión de humos y gases corrosivos (Z1).</t>
  </si>
  <si>
    <t xml:space="preserve">Subtotal materiales: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</si>
  <si>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</si>
  <si>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</si>
  <si>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</si>
  <si>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</si>
  <si>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</si>
  <si>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</si>
  <si>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</si>
  <si>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</si>
  <si>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</si>
  <si>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</si>
  <si>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</si>
  <si>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472,30Bs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</si>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</sst>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1438.57</v>
      </c>
      <c r="H10" s="12">
        <f ca="1">ROUND(INDIRECT(ADDRESS(ROW()+(0), COLUMN()+(-2), 1))*INDIRECT(ADDRESS(ROW()+(0), COLUMN()+(-1), 1)), 2)</f>
        <v>1438.57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822.04</v>
      </c>
      <c r="H11" s="12">
        <f ca="1">ROUND(INDIRECT(ADDRESS(ROW()+(0), COLUMN()+(-2), 1))*INDIRECT(ADDRESS(ROW()+(0), COLUMN()+(-1), 1)), 2)</f>
        <v>822.04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3.24</v>
      </c>
      <c r="H12" s="12">
        <f ca="1">ROUND(INDIRECT(ADDRESS(ROW()+(0), COLUMN()+(-2), 1))*INDIRECT(ADDRESS(ROW()+(0), COLUMN()+(-1), 1)), 2)</f>
        <v>9.72</v>
      </c>
    </row>
    <row r="13" spans="1:8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9</v>
      </c>
      <c r="G13" s="14">
        <v>3.6</v>
      </c>
      <c r="H13" s="14">
        <f ca="1">ROUND(INDIRECT(ADDRESS(ROW()+(0), COLUMN()+(-2), 1))*INDIRECT(ADDRESS(ROW()+(0), COLUMN()+(-1), 1)), 2)</f>
        <v>32.4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2302.73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0.118</v>
      </c>
      <c r="G16" s="12">
        <v>61.32</v>
      </c>
      <c r="H16" s="12">
        <f ca="1">ROUND(INDIRECT(ADDRESS(ROW()+(0), COLUMN()+(-2), 1))*INDIRECT(ADDRESS(ROW()+(0), COLUMN()+(-1), 1)), 2)</f>
        <v>7.24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0.118</v>
      </c>
      <c r="G17" s="14">
        <v>44.52</v>
      </c>
      <c r="H17" s="14">
        <f ca="1">ROUND(INDIRECT(ADDRESS(ROW()+(0), COLUMN()+(-2), 1))*INDIRECT(ADDRESS(ROW()+(0), COLUMN()+(-1), 1)), 2)</f>
        <v>5.25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12.49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2315.22</v>
      </c>
      <c r="H20" s="14">
        <f ca="1">ROUND(INDIRECT(ADDRESS(ROW()+(0), COLUMN()+(-2), 1))*INDIRECT(ADDRESS(ROW()+(0), COLUMN()+(-1), 1))/100, 2)</f>
        <v>46.3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2361.52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