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<sst xmlns="http://schemas.openxmlformats.org/spreadsheetml/2006/main" count="42" uniqueCount="42">
  <si>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</si>
  <si>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FCH080</t>
  </si>
  <si>
    <t xml:space="preserve">Ud</t>
  </si>
  <si>
    <t xml:space="preserve">Dintel prefabricado, de hormigón pretensado, imitación madera.</t>
  </si>
  <si>
    <r>
      <rPr>
        <sz val="8.25"/>
        <color rgb="FF000000"/>
        <rFont val="Arial"/>
        <family val="2"/>
      </rPr>
      <t xml:space="preserve">Dintel prefabricado de hormigón pretensado, de 16x19x600 cm, con barras de acero para pretensar, de 5 mm de diámetro, con un momento flector máximo de 30 kN·m, acabado imitación madera, con una mano de lasur, apoyado sobre una capa de mortero de cemento, confeccionado en obra, dosificación 1:5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</si>
  <si>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</si>
  <si>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</si>
  <si>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</si>
  <si>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</si>
  <si>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</si>
  <si>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</si>
  <si>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</si>
  <si>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mt20dhp040xb</t>
  </si>
  <si>
    <t xml:space="preserve">Ud</t>
  </si>
  <si>
    <t xml:space="preserve">Dintel prefabricado de hormigón pretensado, de 16x19x600 cm, con barras de acero para pretensar, de 5 mm de diámetro, con un momento flector máximo de 30 kN·m, acabado imitación madera, con una mano de lasur.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</si>
  <si>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</si>
  <si>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</si>
  <si>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</si>
  <si>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</si>
  <si>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</si>
  <si>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</si>
  <si>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mt08cem000j</t>
  </si>
  <si>
    <t xml:space="preserve">kg</t>
  </si>
  <si>
    <t xml:space="preserve">Cemento gris en sacos.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</si>
  <si>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</si>
  <si>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</si>
  <si>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</si>
  <si>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</si>
  <si>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Hormigonera eléctrica con una capacidad de amasado de 160 l.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</si>
  <si>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</si>
  <si>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</si>
  <si>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</si>
  <si>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</si>
  <si>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Especialista de construcción.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</si>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</sst>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6.97" customWidth="1"/>
    <col min="5" max="5" width="65.79" customWidth="1"/>
    <col min="6" max="6" width="14.11" customWidth="1"/>
    <col min="7" max="7" width="15.98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3953.73</v>
      </c>
      <c r="H10" s="12">
        <f ca="1">ROUND(INDIRECT(ADDRESS(ROW()+(0), COLUMN()+(-2), 1))*INDIRECT(ADDRESS(ROW()+(0), COLUMN()+(-1), 1)), 2)</f>
        <v>3953.73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0.006</v>
      </c>
      <c r="G11" s="12">
        <v>11.61</v>
      </c>
      <c r="H11" s="12">
        <f ca="1">ROUND(INDIRECT(ADDRESS(ROW()+(0), COLUMN()+(-2), 1))*INDIRECT(ADDRESS(ROW()+(0), COLUMN()+(-1), 1)), 2)</f>
        <v>0.07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0.002</v>
      </c>
      <c r="G12" s="12">
        <v>157.46</v>
      </c>
      <c r="H12" s="12">
        <f ca="1">ROUND(INDIRECT(ADDRESS(ROW()+(0), COLUMN()+(-2), 1))*INDIRECT(ADDRESS(ROW()+(0), COLUMN()+(-1), 1)), 2)</f>
        <v>0.31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0.3</v>
      </c>
      <c r="G13" s="14">
        <v>1.21</v>
      </c>
      <c r="H13" s="14">
        <f ca="1">ROUND(INDIRECT(ADDRESS(ROW()+(0), COLUMN()+(-2), 1))*INDIRECT(ADDRESS(ROW()+(0), COLUMN()+(-1), 1)), 2)</f>
        <v>0.36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3954.47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0.006</v>
      </c>
      <c r="G16" s="14">
        <v>22.66</v>
      </c>
      <c r="H16" s="14">
        <f ca="1">ROUND(INDIRECT(ADDRESS(ROW()+(0), COLUMN()+(-2), 1))*INDIRECT(ADDRESS(ROW()+(0), COLUMN()+(-1), 1)), 2)</f>
        <v>0.14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1))), 2)</f>
        <v>0.14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1">
        <v>0.256</v>
      </c>
      <c r="G19" s="12">
        <v>56.74</v>
      </c>
      <c r="H19" s="12">
        <f ca="1">ROUND(INDIRECT(ADDRESS(ROW()+(0), COLUMN()+(-2), 1))*INDIRECT(ADDRESS(ROW()+(0), COLUMN()+(-1), 1)), 2)</f>
        <v>14.53</v>
      </c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3">
        <v>0.769</v>
      </c>
      <c r="G20" s="14">
        <v>40.86</v>
      </c>
      <c r="H20" s="14">
        <f ca="1">ROUND(INDIRECT(ADDRESS(ROW()+(0), COLUMN()+(-2), 1))*INDIRECT(ADDRESS(ROW()+(0), COLUMN()+(-1), 1)), 2)</f>
        <v>31.42</v>
      </c>
    </row>
    <row r="21" spans="1:8" ht="13.50" thickBot="1" customHeight="1">
      <c r="A21" s="15"/>
      <c r="B21" s="15"/>
      <c r="C21" s="15"/>
      <c r="D21" s="15"/>
      <c r="E21" s="15"/>
      <c r="F21" s="9" t="s">
        <v>37</v>
      </c>
      <c r="G21" s="9"/>
      <c r="H21" s="17">
        <f ca="1">ROUND(SUM(INDIRECT(ADDRESS(ROW()+(-1), COLUMN()+(0), 1)),INDIRECT(ADDRESS(ROW()+(-2), COLUMN()+(0), 1))), 2)</f>
        <v>45.95</v>
      </c>
    </row>
    <row r="22" spans="1:8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5"/>
      <c r="H22" s="15"/>
    </row>
    <row r="23" spans="1:8" ht="13.50" thickBot="1" customHeight="1">
      <c r="A23" s="19"/>
      <c r="B23" s="19"/>
      <c r="C23" s="20" t="s">
        <v>39</v>
      </c>
      <c r="D23" s="20"/>
      <c r="E23" s="19" t="s">
        <v>40</v>
      </c>
      <c r="F23" s="13">
        <v>2</v>
      </c>
      <c r="G23" s="14">
        <f ca="1">ROUND(SUM(INDIRECT(ADDRESS(ROW()+(-2), COLUMN()+(1), 1)),INDIRECT(ADDRESS(ROW()+(-6), COLUMN()+(1), 1)),INDIRECT(ADDRESS(ROW()+(-9), COLUMN()+(1), 1))), 2)</f>
        <v>4000.56</v>
      </c>
      <c r="H23" s="14">
        <f ca="1">ROUND(INDIRECT(ADDRESS(ROW()+(0), COLUMN()+(-2), 1))*INDIRECT(ADDRESS(ROW()+(0), COLUMN()+(-1), 1))/100, 2)</f>
        <v>80.01</v>
      </c>
    </row>
    <row r="24" spans="1:8" ht="13.50" thickBot="1" customHeight="1">
      <c r="A24" s="8"/>
      <c r="B24" s="8"/>
      <c r="C24" s="8"/>
      <c r="D24" s="8"/>
      <c r="E24" s="8"/>
      <c r="F24" s="21" t="s">
        <v>41</v>
      </c>
      <c r="G24" s="21"/>
      <c r="H24" s="22">
        <f ca="1">ROUND(SUM(INDIRECT(ADDRESS(ROW()+(-1), COLUMN()+(0), 1)),INDIRECT(ADDRESS(ROW()+(-3), COLUMN()+(0), 1)),INDIRECT(ADDRESS(ROW()+(-7), COLUMN()+(0), 1)),INDIRECT(ADDRESS(ROW()+(-10), COLUMN()+(0), 1))), 2)</f>
        <v>4080.57</v>
      </c>
    </row>
  </sheetData>
  <mergeCells count="4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