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<sst xmlns="http://schemas.openxmlformats.org/spreadsheetml/2006/main" count="56" uniqueCount="56">
  <si>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</si>
  <si>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FBC010</t>
  </si>
  <si>
    <t xml:space="preserve">m²</t>
  </si>
  <si>
    <t xml:space="preserve">Muro divisorio de placas de cemento. Sistema "KNAUF".</t>
  </si>
  <si>
    <r>
      <rPr>
        <sz val="8.25"/>
        <color rgb="FF000000"/>
        <rFont val="Arial"/>
        <family val="2"/>
      </rPr>
      <t xml:space="preserve">Muro divisorio sencillo W381.es "KNAUF" (12,5+50+12,5)/600 (50) (2 Aquapanel Indoor), de 75 mm de espesor total, formado por una estructura simple de perfiles de plancha de acero galvanizado de 50 mm de anchura, a base de montantes (elementos verticales) separados 600 mm entre sí, con disposición normal "N" y canales (elementos horizontales), a la que se atornillan dos placas en total (una placa tipo Aquapanel Indoor en cada cara, de 12,5 mm de espesor cada placa). Incluso banda acústica de dilatación autoadhesiva "KNAUF"; fijaciones para el anclaje de canales y montantes metálicos; tornillería para la fijación de las placas y pasta y cinta para el tratamiento de juntas entre placas. El precio incluye la resolución de encuentros y puntos singulares, pero no incluye el aislamiento a colocar entre los montantes.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</si>
  <si>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</si>
  <si>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</si>
  <si>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</si>
  <si>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</si>
  <si>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</si>
  <si>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</si>
  <si>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</si>
  <si>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mt12pck020b</t>
  </si>
  <si>
    <t xml:space="preserve">m</t>
  </si>
  <si>
    <t xml:space="preserve">Banda acústica de dilatación, autoadhesiva, de espuma de poliuretano de celdas cerradas "KNAUF", de 3,2 mm de espesor y 50 mm de anchura, resistencia térmica 0,10 m²K/W, conductividad térmica 0,032 W/(mK).</t>
  </si>
  <si>
    <t xml:space="preserve">mt12pak020j</t>
  </si>
  <si>
    <t xml:space="preserve">m</t>
  </si>
  <si>
    <t xml:space="preserve">Canal 50/40/0,7 mm GRC 0,7 "KNAUF" de acero Z4 (Z450) galvanizado especial, para sistema Aquapanel Indoor.</t>
  </si>
  <si>
    <t xml:space="preserve">mt12pak030va</t>
  </si>
  <si>
    <t xml:space="preserve">m</t>
  </si>
  <si>
    <t xml:space="preserve">Montante 50/50/0,7 mm GRC 0,7 "KNAUF" de acero Z4 (Z450) galvanizado especial, para sistema Aquapanel Indoor.</t>
  </si>
  <si>
    <t xml:space="preserve">mt12pak010r</t>
  </si>
  <si>
    <t xml:space="preserve">m²</t>
  </si>
  <si>
    <t xml:space="preserve">Placa de cemento Portland Aquapanel Indoor "KNAUF" de 12,5x1200x2400 mm, revestida con una capa de fibra de vidrio embebida en ambas caras.</t>
  </si>
  <si>
    <t xml:space="preserve">mt12pak040p</t>
  </si>
  <si>
    <t xml:space="preserve">Ud</t>
  </si>
  <si>
    <t xml:space="preserve">Tornillo autoperforante Aquapanel Maxi TN "KNAUF" 4,2x25.</t>
  </si>
  <si>
    <t xml:space="preserve">mt12psg220</t>
  </si>
  <si>
    <t xml:space="preserve">Ud</t>
  </si>
  <si>
    <t xml:space="preserve">Fijación compuesta por taco y tornillo 5x27.</t>
  </si>
  <si>
    <t xml:space="preserve">mt12pak110d</t>
  </si>
  <si>
    <t xml:space="preserve">Ud</t>
  </si>
  <si>
    <t xml:space="preserve">Cartucho de 310 cm³ de pegamento Indoor PU "KNAUF".</t>
  </si>
  <si>
    <t xml:space="preserve">mt12pak080d</t>
  </si>
  <si>
    <t xml:space="preserve">kg</t>
  </si>
  <si>
    <t xml:space="preserve">Imprimación superficial Aquapanel Indoor "KNAUF".</t>
  </si>
  <si>
    <t xml:space="preserve">mt12pck010a</t>
  </si>
  <si>
    <t xml:space="preserve">m</t>
  </si>
  <si>
    <t xml:space="preserve">Cinta microperforada de papel "KNAUF" de 50 mm de anchura.</t>
  </si>
  <si>
    <t xml:space="preserve">mt12pak090i</t>
  </si>
  <si>
    <t xml:space="preserve">kg</t>
  </si>
  <si>
    <t xml:space="preserve">Mortero Aquapanel Indoor "KNAUF", color blanco.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</si>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</sst>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</v>
      </c>
      <c r="G10" s="12">
        <v>2.26</v>
      </c>
      <c r="H10" s="12">
        <f ca="1">ROUND(INDIRECT(ADDRESS(ROW()+(0), COLUMN()+(-2), 1))*INDIRECT(ADDRESS(ROW()+(0), COLUMN()+(-1), 1)), 2)</f>
        <v>2.71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25.6</v>
      </c>
      <c r="H11" s="12">
        <f ca="1">ROUND(INDIRECT(ADDRESS(ROW()+(0), COLUMN()+(-2), 1))*INDIRECT(ADDRESS(ROW()+(0), COLUMN()+(-1), 1)), 2)</f>
        <v>17.92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30.46</v>
      </c>
      <c r="H12" s="12">
        <f ca="1">ROUND(INDIRECT(ADDRESS(ROW()+(0), COLUMN()+(-2), 1))*INDIRECT(ADDRESS(ROW()+(0), COLUMN()+(-1), 1)), 2)</f>
        <v>60.92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168.01</v>
      </c>
      <c r="H13" s="12">
        <f ca="1">ROUND(INDIRECT(ADDRESS(ROW()+(0), COLUMN()+(-2), 1))*INDIRECT(ADDRESS(ROW()+(0), COLUMN()+(-1), 1)), 2)</f>
        <v>336.02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34</v>
      </c>
      <c r="G14" s="12">
        <v>0.26</v>
      </c>
      <c r="H14" s="12">
        <f ca="1">ROUND(INDIRECT(ADDRESS(ROW()+(0), COLUMN()+(-2), 1))*INDIRECT(ADDRESS(ROW()+(0), COLUMN()+(-1), 1)), 2)</f>
        <v>8.84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1.6</v>
      </c>
      <c r="G15" s="12">
        <v>0.59</v>
      </c>
      <c r="H15" s="12">
        <f ca="1">ROUND(INDIRECT(ADDRESS(ROW()+(0), COLUMN()+(-2), 1))*INDIRECT(ADDRESS(ROW()+(0), COLUMN()+(-1), 1)), 2)</f>
        <v>0.94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</v>
      </c>
      <c r="G16" s="12">
        <v>84.6</v>
      </c>
      <c r="H16" s="12">
        <f ca="1">ROUND(INDIRECT(ADDRESS(ROW()+(0), COLUMN()+(-2), 1))*INDIRECT(ADDRESS(ROW()+(0), COLUMN()+(-1), 1)), 2)</f>
        <v>101.52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</v>
      </c>
      <c r="G17" s="12">
        <v>51.58</v>
      </c>
      <c r="H17" s="12">
        <f ca="1">ROUND(INDIRECT(ADDRESS(ROW()+(0), COLUMN()+(-2), 1))*INDIRECT(ADDRESS(ROW()+(0), COLUMN()+(-1), 1)), 2)</f>
        <v>5.16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3.2</v>
      </c>
      <c r="G18" s="12">
        <v>0.39</v>
      </c>
      <c r="H18" s="12">
        <f ca="1">ROUND(INDIRECT(ADDRESS(ROW()+(0), COLUMN()+(-2), 1))*INDIRECT(ADDRESS(ROW()+(0), COLUMN()+(-1), 1)), 2)</f>
        <v>1.25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7</v>
      </c>
      <c r="G19" s="14">
        <v>22.37</v>
      </c>
      <c r="H19" s="14">
        <f ca="1">ROUND(INDIRECT(ADDRESS(ROW()+(0), COLUMN()+(-2), 1))*INDIRECT(ADDRESS(ROW()+(0), COLUMN()+(-1), 1)), 2)</f>
        <v>156.59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691.87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0.347</v>
      </c>
      <c r="G22" s="12">
        <v>61.32</v>
      </c>
      <c r="H22" s="12">
        <f ca="1">ROUND(INDIRECT(ADDRESS(ROW()+(0), COLUMN()+(-2), 1))*INDIRECT(ADDRESS(ROW()+(0), COLUMN()+(-1), 1)), 2)</f>
        <v>21.28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0.347</v>
      </c>
      <c r="G23" s="14">
        <v>44.6</v>
      </c>
      <c r="H23" s="14">
        <f ca="1">ROUND(INDIRECT(ADDRESS(ROW()+(0), COLUMN()+(-2), 1))*INDIRECT(ADDRESS(ROW()+(0), COLUMN()+(-1), 1)), 2)</f>
        <v>15.48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36.76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728.63</v>
      </c>
      <c r="H26" s="14">
        <f ca="1">ROUND(INDIRECT(ADDRESS(ROW()+(0), COLUMN()+(-2), 1))*INDIRECT(ADDRESS(ROW()+(0), COLUMN()+(-1), 1))/100, 2)</f>
        <v>14.57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743.2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