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<sst xmlns="http://schemas.openxmlformats.org/spreadsheetml/2006/main" count="34" uniqueCount="34">
  <si>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</si>
  <si>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EXV010</t>
  </si>
  <si>
    <t xml:space="preserve">kg</t>
  </si>
  <si>
    <t xml:space="preserve">Acero en vigas mixtas.</t>
  </si>
  <si>
    <r>
      <rPr>
        <sz val="8.25"/>
        <color rgb="FF000000"/>
        <rFont val="Arial"/>
        <family val="2"/>
      </rPr>
      <t xml:space="preserve">Acero A 572 Grado 50, en vigas mixtas formadas por piezas simples de perfiles laminados en caliente más conectores,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</si>
  <si>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</si>
  <si>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</si>
  <si>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</si>
  <si>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</si>
  <si>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</si>
  <si>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</si>
  <si>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</si>
  <si>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mt07ala000qb</t>
  </si>
  <si>
    <t xml:space="preserve">kg</t>
  </si>
  <si>
    <t xml:space="preserve">Acero laminado A 572 Grado 50, en perfiles laminados en caliente, según ASTM A 572, piezas simples+conectores, para aplicaciones estructurales, acabado con imprimación antioxidante. Trabajado y montado en taller, para colocar con uniones soldadas en obra.</t>
  </si>
  <si>
    <t xml:space="preserve">Subtotal materiales:</t>
  </si>
  <si>
    <t xml:space="preserve">Equipo y herramienta</t>
  </si>
  <si>
    <t xml:space="preserve">mq08sol020</t>
  </si>
  <si>
    <t xml:space="preserve">h</t>
  </si>
  <si>
    <t xml:space="preserve">Equipo y elementos auxiliares para soldadura eléctrica.</t>
  </si>
  <si>
    <t xml:space="preserve">Subtotal equipo y herramienta:</t>
  </si>
  <si>
    <t xml:space="preserve">Mano de obra</t>
  </si>
  <si>
    <t xml:space="preserve">mo047</t>
  </si>
  <si>
    <t xml:space="preserve">h</t>
  </si>
  <si>
    <t xml:space="preserve">Especialista en montaje de estructura metálica.</t>
  </si>
  <si>
    <t xml:space="preserve">mo094</t>
  </si>
  <si>
    <t xml:space="preserve">h</t>
  </si>
  <si>
    <t xml:space="preserve">Ayudante 1ª en montaje de estructura metálica.</t>
  </si>
  <si>
    <t xml:space="preserve">Subtotal mano de obra:</t>
  </si>
  <si>
    <t xml:space="preserve">Herramienta menor</t>
  </si>
  <si>
    <t xml:space="preserve">%</t>
  </si>
  <si>
    <t xml:space="preserve">Herramienta menor</t>
  </si>
  <si>
    <t xml:space="preserve">Coste de mantenimiento decenal: 0,78Bs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</si>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</sst>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69.02" customWidth="1"/>
    <col min="6" max="6" width="15.47" customWidth="1"/>
    <col min="7" max="7" width="14.6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16.66</v>
      </c>
      <c r="H10" s="14">
        <f ca="1">ROUND(INDIRECT(ADDRESS(ROW()+(0), COLUMN()+(-2), 1))*INDIRECT(ADDRESS(ROW()+(0), COLUMN()+(-1), 1)), 2)</f>
        <v>16.66</v>
      </c>
    </row>
    <row r="11" spans="1:8" ht="13.50" thickBot="1" customHeight="1">
      <c r="A11" s="15"/>
      <c r="B11" s="15"/>
      <c r="C11" s="15"/>
      <c r="D11" s="15"/>
      <c r="E11" s="15"/>
      <c r="F11" s="9" t="s">
        <v>15</v>
      </c>
      <c r="G11" s="9"/>
      <c r="H11" s="17">
        <f ca="1">ROUND(SUM(INDIRECT(ADDRESS(ROW()+(-1), COLUMN()+(0), 1))), 2)</f>
        <v>16.66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0.021</v>
      </c>
      <c r="G13" s="14">
        <v>22.6</v>
      </c>
      <c r="H13" s="14">
        <f ca="1">ROUND(INDIRECT(ADDRESS(ROW()+(0), COLUMN()+(-2), 1))*INDIRECT(ADDRESS(ROW()+(0), COLUMN()+(-1), 1)), 2)</f>
        <v>0.47</v>
      </c>
    </row>
    <row r="14" spans="1:8" ht="13.50" thickBot="1" customHeight="1">
      <c r="A14" s="15"/>
      <c r="B14" s="15"/>
      <c r="C14" s="15"/>
      <c r="D14" s="15"/>
      <c r="E14" s="15"/>
      <c r="F14" s="9" t="s">
        <v>20</v>
      </c>
      <c r="G14" s="9"/>
      <c r="H14" s="17">
        <f ca="1">ROUND(SUM(INDIRECT(ADDRESS(ROW()+(-1), COLUMN()+(0), 1))), 2)</f>
        <v>0.47</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0.024</v>
      </c>
      <c r="G16" s="13">
        <v>59.49</v>
      </c>
      <c r="H16" s="13">
        <f ca="1">ROUND(INDIRECT(ADDRESS(ROW()+(0), COLUMN()+(-2), 1))*INDIRECT(ADDRESS(ROW()+(0), COLUMN()+(-1), 1)), 2)</f>
        <v>1.43</v>
      </c>
    </row>
    <row r="17" spans="1:8" ht="13.50" thickBot="1" customHeight="1">
      <c r="A17" s="1" t="s">
        <v>25</v>
      </c>
      <c r="B17" s="1"/>
      <c r="C17" s="10" t="s">
        <v>26</v>
      </c>
      <c r="D17" s="10"/>
      <c r="E17" s="1" t="s">
        <v>27</v>
      </c>
      <c r="F17" s="12">
        <v>0.014</v>
      </c>
      <c r="G17" s="14">
        <v>44.44</v>
      </c>
      <c r="H17" s="14">
        <f ca="1">ROUND(INDIRECT(ADDRESS(ROW()+(0), COLUMN()+(-2), 1))*INDIRECT(ADDRESS(ROW()+(0), COLUMN()+(-1), 1)), 2)</f>
        <v>0.62</v>
      </c>
    </row>
    <row r="18" spans="1:8" ht="13.50" thickBot="1" customHeight="1">
      <c r="A18" s="15"/>
      <c r="B18" s="15"/>
      <c r="C18" s="15"/>
      <c r="D18" s="15"/>
      <c r="E18" s="15"/>
      <c r="F18" s="9" t="s">
        <v>28</v>
      </c>
      <c r="G18" s="9"/>
      <c r="H18" s="17">
        <f ca="1">ROUND(SUM(INDIRECT(ADDRESS(ROW()+(-1), COLUMN()+(0), 1)),INDIRECT(ADDRESS(ROW()+(-2), COLUMN()+(0), 1))), 2)</f>
        <v>2.05</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19.18</v>
      </c>
      <c r="H20" s="14">
        <f ca="1">ROUND(INDIRECT(ADDRESS(ROW()+(0), COLUMN()+(-2), 1))*INDIRECT(ADDRESS(ROW()+(0), COLUMN()+(-1), 1))/100, 2)</f>
        <v>0.38</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19.56</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