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<sst xmlns="http://schemas.openxmlformats.org/spreadsheetml/2006/main" count="41" uniqueCount="41">
  <si>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</si>
  <si>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EMZ310</t>
  </si>
  <si>
    <t xml:space="preserve">m²</t>
  </si>
  <si>
    <t xml:space="preserve">Refuerzo de losa de madera, mediante conectores y hormigón liviano.</t>
  </si>
  <si>
    <r>
      <rPr>
        <sz val="7.80"/>
        <color rgb="FF000000"/>
        <rFont val="Arial"/>
        <family val="2"/>
      </rPr>
      <t xml:space="preserve">Refuerzo de losa de viguetas de madera, mediante la disposición en taladros de </t>
    </r>
    <r>
      <rPr>
        <b/>
        <sz val="7.80"/>
        <color rgb="FF000000"/>
        <rFont val="Arial"/>
        <family val="2"/>
      </rPr>
      <t xml:space="preserve">5 conectores por m² de losa, formados por tornillos de acero galvanizado (calidad 6.8 según ISO 898-1), con cabeza hexagonal, de 12 mm de diámetro y 100 mm de longitud</t>
    </r>
    <r>
      <rPr>
        <sz val="7.80"/>
        <color rgb="FF000000"/>
        <rFont val="Arial"/>
        <family val="2"/>
      </rPr>
      <t xml:space="preserve">, fijados a las vigas con </t>
    </r>
    <r>
      <rPr>
        <b/>
        <sz val="7.80"/>
        <color rgb="FF000000"/>
        <rFont val="Arial"/>
        <family val="2"/>
      </rPr>
      <t xml:space="preserve">resina epoxi-acrilato, libre de estireno</t>
    </r>
    <r>
      <rPr>
        <sz val="7.80"/>
        <color rgb="FF000000"/>
        <rFont val="Arial"/>
        <family val="2"/>
      </rPr>
      <t xml:space="preserve">; y </t>
    </r>
    <r>
      <rPr>
        <b/>
        <sz val="7.80"/>
        <color rgb="FF000000"/>
        <rFont val="Arial"/>
        <family val="2"/>
      </rPr>
      <t xml:space="preserve">15 conectores por m² de losa, formados por tornillos de acero galvanizado (calidad 6.8 según ISO 898-1), con cabeza hexagonal, de 10 mm de diámetro y 80 mm de longitud</t>
    </r>
    <r>
      <rPr>
        <sz val="7.80"/>
        <color rgb="FF000000"/>
        <rFont val="Arial"/>
        <family val="2"/>
      </rPr>
      <t xml:space="preserve">, fijados a las viguetas con </t>
    </r>
    <r>
      <rPr>
        <b/>
        <sz val="7.80"/>
        <color rgb="FF000000"/>
        <rFont val="Arial"/>
        <family val="2"/>
      </rPr>
      <t xml:space="preserve">resina epoxi-acrilato, libre de estireno</t>
    </r>
    <r>
      <rPr>
        <sz val="7.80"/>
        <color rgb="FF000000"/>
        <rFont val="Arial"/>
        <family val="2"/>
      </rPr>
      <t xml:space="preserve">; colocación de </t>
    </r>
    <r>
      <rPr>
        <b/>
        <sz val="7.80"/>
        <color rgb="FF000000"/>
        <rFont val="Arial"/>
        <family val="2"/>
      </rPr>
      <t xml:space="preserve">malla elaborada "in situ" 20x20 ø 6,3-6,3 de acero AH 500</t>
    </r>
    <r>
      <rPr>
        <sz val="7.80"/>
        <color rgb="FF000000"/>
        <rFont val="Arial"/>
        <family val="2"/>
      </rPr>
      <t xml:space="preserve"> y vaciado de capa de compresión de </t>
    </r>
    <r>
      <rPr>
        <b/>
        <sz val="7.80"/>
        <color rgb="FF000000"/>
        <rFont val="Arial"/>
        <family val="2"/>
      </rPr>
      <t xml:space="preserve">5</t>
    </r>
    <r>
      <rPr>
        <sz val="7.80"/>
        <color rgb="FF000000"/>
        <rFont val="Arial"/>
        <family val="2"/>
      </rPr>
      <t xml:space="preserve"> cm de espesor de </t>
    </r>
    <r>
      <rPr>
        <b/>
        <sz val="7.80"/>
        <color rgb="FF000000"/>
        <rFont val="Arial"/>
        <family val="2"/>
      </rPr>
      <t xml:space="preserve">hormigón liviano HLE-25/B/10/IIa, densidad entre 1200 y 1500 kg/m³, (cantidad mínima de cemento 275 kg/m³), premezclado en planta, 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vaciado con grúa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</si>
  <si>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</si>
  <si>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</si>
  <si>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</si>
  <si>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</si>
  <si>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</si>
  <si>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</si>
  <si>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mt08efu010b</t>
  </si>
  <si>
    <t xml:space="preserve">m²</t>
  </si>
  <si>
    <t xml:space="preserve">Sistema de encofrado continuo para losa en una dirección de hormigón armado, entre 3 y 4 m de altura libre de planta, compuesto de: puntales, sopandas metálicas y superficie encofrante de madera tratada reforzada con varillas y perfiles.</t>
  </si>
  <si>
    <t xml:space="preserve">mt26reh100e</t>
  </si>
  <si>
    <t xml:space="preserve">Ud</t>
  </si>
  <si>
    <t xml:space="preserve">Cartucho de resina epoxi-acrilato, libre de estireno, de dos componentes, con dosificador y boquilla de mezcla automática, de 825 ml, para anclajes estructurales verticales y horizontales.</t>
  </si>
  <si>
    <t xml:space="preserve">mt07rem020er</t>
  </si>
  <si>
    <t xml:space="preserve">Ud</t>
  </si>
  <si>
    <t xml:space="preserve">Tornillo de acero galvanizado calidad 6.8 según ISO 898-1, tipo M-12, de cabeza hexagonal y rosca métrica total según DIN 931 e ISO 4014, de 12 mm de diámetro y 100 mm de longitud, con tuerca y arandela, para su utilización, fijados con resina, como conectores en vigas y viguetas de madera.</t>
  </si>
  <si>
    <t xml:space="preserve">mt07rem020dp</t>
  </si>
  <si>
    <t xml:space="preserve">Ud</t>
  </si>
  <si>
    <t xml:space="preserve">Tornillo de acero galvanizado calidad 6.8 según ISO 898-1, tipo M-10, de cabeza hexagonal y rosca métrica total según DIN 931 e ISO 4014, de 10 mm de diámetro y 80 mm de longitud, con tuerca y arandela, para su utilización, fijados con resina, como conectores en vigas y viguetas de madera.</t>
  </si>
  <si>
    <t xml:space="preserve">mt07ame131c</t>
  </si>
  <si>
    <t xml:space="preserve">m²</t>
  </si>
  <si>
    <t xml:space="preserve">Malla elaborada "in situ" 20x20 ø 6,3-6,3 de acero CA-50 (fy=500 MPa), equivalente a AH 500 según CBH 87, separación 20x20 cm y 6,3 mm de diámetro.</t>
  </si>
  <si>
    <t xml:space="preserve">mt10hes050gbg</t>
  </si>
  <si>
    <t xml:space="preserve">m³</t>
  </si>
  <si>
    <t xml:space="preserve">Hormigón liviano estructural HLE-25/B/10/IIa, de entre 1200 y 1500 kg/m³ de densidad, cantidad mínima de cemento 275 kg/m³, premezclado en planta.</t>
  </si>
  <si>
    <t xml:space="preserve">mo020</t>
  </si>
  <si>
    <t xml:space="preserve">h</t>
  </si>
  <si>
    <t xml:space="preserve">Especialista de construcción.</t>
  </si>
  <si>
    <t xml:space="preserve">mo077</t>
  </si>
  <si>
    <t xml:space="preserve">h</t>
  </si>
  <si>
    <t xml:space="preserve">Ayudante 1ª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</si>
  <si>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</si>
  <si>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</si>
  <si>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</si>
  <si>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</si>
  <si>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5,84Bs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</si>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</sst>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86" customWidth="1"/>
    <col min="2" max="2" width="3.79" customWidth="1"/>
    <col min="3" max="3" width="5.10" customWidth="1"/>
    <col min="4" max="4" width="21.86" customWidth="1"/>
    <col min="5" max="5" width="27.54" customWidth="1"/>
    <col min="6" max="6" width="12.09" customWidth="1"/>
    <col min="7" max="7" width="3.21" customWidth="1"/>
    <col min="8" max="8" width="3.93" customWidth="1"/>
    <col min="9" max="9" width="11.37" customWidth="1"/>
    <col min="10" max="10" width="2.1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69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64.270000</v>
      </c>
      <c r="J8" s="16"/>
      <c r="K8" s="16">
        <f ca="1">ROUND(INDIRECT(ADDRESS(ROW()+(0), COLUMN()+(-4), 1))*INDIRECT(ADDRESS(ROW()+(0), COLUMN()+(-2), 1)), 2)</f>
        <v>64.270000</v>
      </c>
    </row>
    <row r="9" spans="1:11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0.180000</v>
      </c>
      <c r="H9" s="19"/>
      <c r="I9" s="20">
        <v>108.090000</v>
      </c>
      <c r="J9" s="20"/>
      <c r="K9" s="20">
        <f ca="1">ROUND(INDIRECT(ADDRESS(ROW()+(0), COLUMN()+(-4), 1))*INDIRECT(ADDRESS(ROW()+(0), COLUMN()+(-2), 1)), 2)</f>
        <v>19.460000</v>
      </c>
    </row>
    <row r="10" spans="1:11" ht="50.4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5.000000</v>
      </c>
      <c r="H10" s="19"/>
      <c r="I10" s="20">
        <v>2.470000</v>
      </c>
      <c r="J10" s="20"/>
      <c r="K10" s="20">
        <f ca="1">ROUND(INDIRECT(ADDRESS(ROW()+(0), COLUMN()+(-4), 1))*INDIRECT(ADDRESS(ROW()+(0), COLUMN()+(-2), 1)), 2)</f>
        <v>12.350000</v>
      </c>
    </row>
    <row r="11" spans="1:11" ht="50.4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15.000000</v>
      </c>
      <c r="H11" s="19"/>
      <c r="I11" s="20">
        <v>1.350000</v>
      </c>
      <c r="J11" s="20"/>
      <c r="K11" s="20">
        <f ca="1">ROUND(INDIRECT(ADDRESS(ROW()+(0), COLUMN()+(-4), 1))*INDIRECT(ADDRESS(ROW()+(0), COLUMN()+(-2), 1)), 2)</f>
        <v>20.250000</v>
      </c>
    </row>
    <row r="12" spans="1:11" ht="31.2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1.100000</v>
      </c>
      <c r="H12" s="19"/>
      <c r="I12" s="20">
        <v>19.770000</v>
      </c>
      <c r="J12" s="20"/>
      <c r="K12" s="20">
        <f ca="1">ROUND(INDIRECT(ADDRESS(ROW()+(0), COLUMN()+(-4), 1))*INDIRECT(ADDRESS(ROW()+(0), COLUMN()+(-2), 1)), 2)</f>
        <v>21.750000</v>
      </c>
    </row>
    <row r="13" spans="1:11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0.053000</v>
      </c>
      <c r="H13" s="19"/>
      <c r="I13" s="20">
        <v>1296.430000</v>
      </c>
      <c r="J13" s="20"/>
      <c r="K13" s="20">
        <f ca="1">ROUND(INDIRECT(ADDRESS(ROW()+(0), COLUMN()+(-4), 1))*INDIRECT(ADDRESS(ROW()+(0), COLUMN()+(-2), 1)), 2)</f>
        <v>68.710000</v>
      </c>
    </row>
    <row r="14" spans="1:11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1.428000</v>
      </c>
      <c r="H14" s="19"/>
      <c r="I14" s="20">
        <v>28.620000</v>
      </c>
      <c r="J14" s="20"/>
      <c r="K14" s="20">
        <f ca="1">ROUND(INDIRECT(ADDRESS(ROW()+(0), COLUMN()+(-4), 1))*INDIRECT(ADDRESS(ROW()+(0), COLUMN()+(-2), 1)), 2)</f>
        <v>40.870000</v>
      </c>
    </row>
    <row r="15" spans="1:11" ht="12.0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3">
        <v>1.428000</v>
      </c>
      <c r="H15" s="23"/>
      <c r="I15" s="24">
        <v>21.070000</v>
      </c>
      <c r="J15" s="24"/>
      <c r="K15" s="24">
        <f ca="1">ROUND(INDIRECT(ADDRESS(ROW()+(0), COLUMN()+(-4), 1))*INDIRECT(ADDRESS(ROW()+(0), COLUMN()+(-2), 1)), 2)</f>
        <v>30.090000</v>
      </c>
    </row>
    <row r="16" spans="1:11" ht="12.00" thickBot="1" customHeight="1">
      <c r="A16" s="17"/>
      <c r="B16" s="12" t="s">
        <v>35</v>
      </c>
      <c r="C16" s="10" t="s">
        <v>36</v>
      </c>
      <c r="D16" s="10"/>
      <c r="E16" s="10"/>
      <c r="F16" s="10"/>
      <c r="G16" s="14">
        <v>2.000000</v>
      </c>
      <c r="H16" s="14"/>
      <c r="I16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277.750000</v>
      </c>
      <c r="J16" s="16"/>
      <c r="K16" s="16">
        <f ca="1">ROUND(INDIRECT(ADDRESS(ROW()+(0), COLUMN()+(-4), 1))*INDIRECT(ADDRESS(ROW()+(0), COLUMN()+(-2), 1))/100, 2)</f>
        <v>5.560000</v>
      </c>
    </row>
    <row r="17" spans="1:11" ht="12.00" thickBot="1" customHeight="1">
      <c r="A17" s="22"/>
      <c r="B17" s="21" t="s">
        <v>37</v>
      </c>
      <c r="C17" s="22" t="s">
        <v>38</v>
      </c>
      <c r="D17" s="22"/>
      <c r="E17" s="22"/>
      <c r="F17" s="22"/>
      <c r="G17" s="23">
        <v>3.000000</v>
      </c>
      <c r="H17" s="23"/>
      <c r="I17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283.310000</v>
      </c>
      <c r="J17" s="24"/>
      <c r="K17" s="24">
        <f ca="1">ROUND(INDIRECT(ADDRESS(ROW()+(0), COLUMN()+(-4), 1))*INDIRECT(ADDRESS(ROW()+(0), COLUMN()+(-2), 1))/100, 2)</f>
        <v>8.500000</v>
      </c>
    </row>
    <row r="18" spans="1:11" ht="12.00" thickBot="1" customHeight="1">
      <c r="A18" s="6" t="s">
        <v>39</v>
      </c>
      <c r="B18" s="7"/>
      <c r="C18" s="7"/>
      <c r="D18" s="7"/>
      <c r="E18" s="7"/>
      <c r="F18" s="7"/>
      <c r="G18" s="25"/>
      <c r="H18" s="25"/>
      <c r="I18" s="6" t="s">
        <v>40</v>
      </c>
      <c r="J18" s="6"/>
      <c r="K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291.810000</v>
      </c>
    </row>
  </sheetData>
  <mergeCells count="42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A18:F18"/>
    <mergeCell ref="G18:H18"/>
    <mergeCell ref="I18:J18"/>
  </mergeCells>
  <pageMargins left="0.620079" right="0.472441" top="0.472441" bottom="0.472441" header="0.0" footer="0.0"/>
  <pageSetup paperSize="9" orientation="portrait"/>
  <rowBreaks count="0" manualBreakCount="0">
    </rowBreaks>
</worksheet>
</file>