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<sst xmlns="http://schemas.openxmlformats.org/spreadsheetml/2006/main" count="43" uniqueCount="43">
  <si>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</si>
  <si>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ECM020</t>
  </si>
  <si>
    <t xml:space="preserve">m³</t>
  </si>
  <si>
    <t xml:space="preserve">Muro de sillería.</t>
  </si>
  <si>
    <r>
      <rPr>
        <sz val="8.25"/>
        <color rgb="FF000000"/>
        <rFont val="Arial"/>
        <family val="2"/>
      </rPr>
      <t xml:space="preserve">Muro portante de sillería realizado con sillarejos de piedra caliza con acabado abujardado en la cara vista, con las caras labradas en taller, sentados unos sobre otros con la interposición de mortero de cemento confeccionado en obra, con 250 kg/m³ de cemento, color gris, dosificación 1:6,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</si>
  <si>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</si>
  <si>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</si>
  <si>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</si>
  <si>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</si>
  <si>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</si>
  <si>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</si>
  <si>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</si>
  <si>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</si>
  <si>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</si>
  <si>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</si>
  <si>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</si>
  <si>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</si>
  <si>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</si>
  <si>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</si>
  <si>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</si>
  <si>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</si>
  <si>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</si>
  <si>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</si>
  <si>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</si>
  <si>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</si>
  <si>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</si>
  <si>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</si>
  <si>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</si>
  <si>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</si>
  <si>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</si>
  <si>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</si>
  <si>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</si>
  <si>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</si>
  <si>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</si>
  <si>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</si>
  <si>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</si>
  <si>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</si>
  <si>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</si>
  <si>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</si>
  <si>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</si>
  <si>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</si>
  <si>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518,48Bs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</si>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</sst>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66.81" customWidth="1"/>
    <col min="6" max="6" width="14.28" customWidth="1"/>
    <col min="7" max="7" width="15.81"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4957.87</v>
      </c>
      <c r="H10" s="12">
        <f ca="1">ROUND(INDIRECT(ADDRESS(ROW()+(0), COLUMN()+(-2), 1))*INDIRECT(ADDRESS(ROW()+(0), COLUMN()+(-1), 1)), 2)</f>
        <v>5205.76</v>
      </c>
    </row>
    <row r="11" spans="1:8" ht="13.50" thickBot="1" customHeight="1">
      <c r="A11" s="1" t="s">
        <v>15</v>
      </c>
      <c r="B11" s="1"/>
      <c r="C11" s="10" t="s">
        <v>16</v>
      </c>
      <c r="D11" s="10"/>
      <c r="E11" s="1" t="s">
        <v>17</v>
      </c>
      <c r="F11" s="11">
        <v>0.04</v>
      </c>
      <c r="G11" s="12">
        <v>11.68</v>
      </c>
      <c r="H11" s="12">
        <f ca="1">ROUND(INDIRECT(ADDRESS(ROW()+(0), COLUMN()+(-2), 1))*INDIRECT(ADDRESS(ROW()+(0), COLUMN()+(-1), 1)), 2)</f>
        <v>0.47</v>
      </c>
    </row>
    <row r="12" spans="1:8" ht="13.50" thickBot="1" customHeight="1">
      <c r="A12" s="1" t="s">
        <v>18</v>
      </c>
      <c r="B12" s="1"/>
      <c r="C12" s="10" t="s">
        <v>19</v>
      </c>
      <c r="D12" s="10"/>
      <c r="E12" s="1" t="s">
        <v>20</v>
      </c>
      <c r="F12" s="11">
        <v>0.326</v>
      </c>
      <c r="G12" s="12">
        <v>158.4</v>
      </c>
      <c r="H12" s="12">
        <f ca="1">ROUND(INDIRECT(ADDRESS(ROW()+(0), COLUMN()+(-2), 1))*INDIRECT(ADDRESS(ROW()+(0), COLUMN()+(-1), 1)), 2)</f>
        <v>51.64</v>
      </c>
    </row>
    <row r="13" spans="1:8" ht="13.50" thickBot="1" customHeight="1">
      <c r="A13" s="1" t="s">
        <v>21</v>
      </c>
      <c r="B13" s="1"/>
      <c r="C13" s="10" t="s">
        <v>22</v>
      </c>
      <c r="D13" s="10"/>
      <c r="E13" s="1" t="s">
        <v>23</v>
      </c>
      <c r="F13" s="13">
        <v>50.4</v>
      </c>
      <c r="G13" s="14">
        <v>1.22</v>
      </c>
      <c r="H13" s="14">
        <f ca="1">ROUND(INDIRECT(ADDRESS(ROW()+(0), COLUMN()+(-2), 1))*INDIRECT(ADDRESS(ROW()+(0), COLUMN()+(-1), 1)), 2)</f>
        <v>61.49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5319.36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22.77</v>
      </c>
      <c r="H16" s="14">
        <f ca="1">ROUND(INDIRECT(ADDRESS(ROW()+(0), COLUMN()+(-2), 1))*INDIRECT(ADDRESS(ROW()+(0), COLUMN()+(-1), 1)), 2)</f>
        <v>3.69</v>
      </c>
    </row>
    <row r="17" spans="1:8" ht="13.50" thickBot="1" customHeight="1">
      <c r="A17" s="15"/>
      <c r="B17" s="15"/>
      <c r="C17" s="15"/>
      <c r="D17" s="15"/>
      <c r="E17" s="15"/>
      <c r="F17" s="9" t="s">
        <v>29</v>
      </c>
      <c r="G17" s="9"/>
      <c r="H17" s="17">
        <f ca="1">ROUND(SUM(INDIRECT(ADDRESS(ROW()+(-1), COLUMN()+(0), 1))), 2)</f>
        <v>3.69</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9.159</v>
      </c>
      <c r="G19" s="12">
        <v>57.16</v>
      </c>
      <c r="H19" s="12">
        <f ca="1">ROUND(INDIRECT(ADDRESS(ROW()+(0), COLUMN()+(-2), 1))*INDIRECT(ADDRESS(ROW()+(0), COLUMN()+(-1), 1)), 2)</f>
        <v>523.53</v>
      </c>
    </row>
    <row r="20" spans="1:8" ht="13.50" thickBot="1" customHeight="1">
      <c r="A20" s="1" t="s">
        <v>34</v>
      </c>
      <c r="B20" s="1"/>
      <c r="C20" s="10" t="s">
        <v>35</v>
      </c>
      <c r="D20" s="10"/>
      <c r="E20" s="1" t="s">
        <v>36</v>
      </c>
      <c r="F20" s="13">
        <v>11.873</v>
      </c>
      <c r="G20" s="14">
        <v>42.73</v>
      </c>
      <c r="H20" s="14">
        <f ca="1">ROUND(INDIRECT(ADDRESS(ROW()+(0), COLUMN()+(-2), 1))*INDIRECT(ADDRESS(ROW()+(0), COLUMN()+(-1), 1)), 2)</f>
        <v>507.33</v>
      </c>
    </row>
    <row r="21" spans="1:8" ht="13.50" thickBot="1" customHeight="1">
      <c r="A21" s="15"/>
      <c r="B21" s="15"/>
      <c r="C21" s="15"/>
      <c r="D21" s="15"/>
      <c r="E21" s="15"/>
      <c r="F21" s="9" t="s">
        <v>37</v>
      </c>
      <c r="G21" s="9"/>
      <c r="H21" s="17">
        <f ca="1">ROUND(SUM(INDIRECT(ADDRESS(ROW()+(-1), COLUMN()+(0), 1)),INDIRECT(ADDRESS(ROW()+(-2), COLUMN()+(0), 1))), 2)</f>
        <v>1030.86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6353.91</v>
      </c>
      <c r="H23" s="14">
        <f ca="1">ROUND(INDIRECT(ADDRESS(ROW()+(0), COLUMN()+(-2), 1))*INDIRECT(ADDRESS(ROW()+(0), COLUMN()+(-1), 1))/100, 2)</f>
        <v>127.08</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6480.99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