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<sst xmlns="http://schemas.openxmlformats.org/spreadsheetml/2006/main" count="31" uniqueCount="31">
  <si>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</si>
  <si>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DFF011</t>
  </si>
  <si>
    <t xml:space="preserve">m²</t>
  </si>
  <si>
    <t xml:space="preserve">Apertura de hueco en hoja exterior de fachada, de mampostería vista.</t>
  </si>
  <si>
    <r>
      <rPr>
        <sz val="8.25"/>
        <color rgb="FF000000"/>
        <rFont val="Arial"/>
        <family val="2"/>
      </rPr>
      <t xml:space="preserve">Apertura de hueco para posterior colocación de la carpintería, en hoja exterior de cerramiento de fachada, de mampostería, vista, formada por bloque de hormigón de 20 cm de espesor, con martillo neumático, sin afectar a la estabilidad de la hoja o de los elementos constructivos contiguos, y carga manual sobre camión o contenedor. El precio incluye el corte previo del contorno del hueco, pero no incluye el montaje y desmontaje del apeo del hueco ni la colocación de dinteles.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</si>
  <si>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</si>
  <si>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</si>
  <si>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</si>
  <si>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</si>
  <si>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</si>
  <si>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</si>
  <si>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Equipo y herramienta</t>
  </si>
  <si>
    <t xml:space="preserve">mq05mai030</t>
  </si>
  <si>
    <t xml:space="preserve">h</t>
  </si>
  <si>
    <t xml:space="preserve">Martillo neumático.</t>
  </si>
  <si>
    <t xml:space="preserve">mq05pdm110</t>
  </si>
  <si>
    <t xml:space="preserve">h</t>
  </si>
  <si>
    <t xml:space="preserve">Compresor portátil diesel media presión 10 m³/min.</t>
  </si>
  <si>
    <t xml:space="preserve">Subtotal equipo y herramienta:</t>
  </si>
  <si>
    <t xml:space="preserve">Mano de obra</t>
  </si>
  <si>
    <t xml:space="preserve">mo112</t>
  </si>
  <si>
    <t xml:space="preserve">h</t>
  </si>
  <si>
    <t xml:space="preserve">Ayudante general de construcción.</t>
  </si>
  <si>
    <t xml:space="preserve">mo113</t>
  </si>
  <si>
    <t xml:space="preserve">h</t>
  </si>
  <si>
    <t xml:space="preserve">Ayudante 2ª de construcción.</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</si>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</sst>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29" customWidth="1"/>
    <col min="3" max="3" width="3.06" customWidth="1"/>
    <col min="4" max="4" width="12.41" customWidth="1"/>
    <col min="5" max="5" width="47.09" customWidth="1"/>
    <col min="6" max="6" width="20.06" customWidth="1"/>
    <col min="7" max="7" width="19.3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0.179</v>
      </c>
      <c r="G10" s="12">
        <v>30.01</v>
      </c>
      <c r="H10" s="12">
        <f ca="1">ROUND(INDIRECT(ADDRESS(ROW()+(0), COLUMN()+(-2), 1))*INDIRECT(ADDRESS(ROW()+(0), COLUMN()+(-1), 1)), 2)</f>
        <v>5.37</v>
      </c>
    </row>
    <row r="11" spans="1:8" ht="13.50" thickBot="1" customHeight="1">
      <c r="A11" s="1" t="s">
        <v>15</v>
      </c>
      <c r="B11" s="1"/>
      <c r="C11" s="1"/>
      <c r="D11" s="10" t="s">
        <v>16</v>
      </c>
      <c r="E11" s="1" t="s">
        <v>17</v>
      </c>
      <c r="F11" s="13">
        <v>0.179</v>
      </c>
      <c r="G11" s="14">
        <v>50.91</v>
      </c>
      <c r="H11" s="14">
        <f ca="1">ROUND(INDIRECT(ADDRESS(ROW()+(0), COLUMN()+(-2), 1))*INDIRECT(ADDRESS(ROW()+(0), COLUMN()+(-1), 1)), 2)</f>
        <v>9.11</v>
      </c>
    </row>
    <row r="12" spans="1:8" ht="13.50" thickBot="1" customHeight="1">
      <c r="A12" s="15"/>
      <c r="B12" s="15"/>
      <c r="C12" s="15"/>
      <c r="D12" s="15"/>
      <c r="E12" s="15"/>
      <c r="F12" s="9" t="s">
        <v>18</v>
      </c>
      <c r="G12" s="9"/>
      <c r="H12" s="17">
        <f ca="1">ROUND(SUM(INDIRECT(ADDRESS(ROW()+(-1), COLUMN()+(0), 1)),INDIRECT(ADDRESS(ROW()+(-2), COLUMN()+(0), 1))), 2)</f>
        <v>14.48</v>
      </c>
    </row>
    <row r="13" spans="1:8" ht="13.50" thickBot="1" customHeight="1">
      <c r="A13" s="15">
        <v>2</v>
      </c>
      <c r="B13" s="15"/>
      <c r="C13" s="15"/>
      <c r="D13" s="15"/>
      <c r="E13" s="18" t="s">
        <v>19</v>
      </c>
      <c r="F13" s="18"/>
      <c r="G13" s="15"/>
      <c r="H13" s="15"/>
    </row>
    <row r="14" spans="1:8" ht="13.50" thickBot="1" customHeight="1">
      <c r="A14" s="1" t="s">
        <v>20</v>
      </c>
      <c r="B14" s="1"/>
      <c r="C14" s="1"/>
      <c r="D14" s="10" t="s">
        <v>21</v>
      </c>
      <c r="E14" s="1" t="s">
        <v>22</v>
      </c>
      <c r="F14" s="11">
        <v>0.211</v>
      </c>
      <c r="G14" s="12">
        <v>41.53</v>
      </c>
      <c r="H14" s="12">
        <f ca="1">ROUND(INDIRECT(ADDRESS(ROW()+(0), COLUMN()+(-2), 1))*INDIRECT(ADDRESS(ROW()+(0), COLUMN()+(-1), 1)), 2)</f>
        <v>8.76</v>
      </c>
    </row>
    <row r="15" spans="1:8" ht="13.50" thickBot="1" customHeight="1">
      <c r="A15" s="1" t="s">
        <v>23</v>
      </c>
      <c r="B15" s="1"/>
      <c r="C15" s="1"/>
      <c r="D15" s="10" t="s">
        <v>24</v>
      </c>
      <c r="E15" s="1" t="s">
        <v>25</v>
      </c>
      <c r="F15" s="13">
        <v>0.214</v>
      </c>
      <c r="G15" s="14">
        <v>40.86</v>
      </c>
      <c r="H15" s="14">
        <f ca="1">ROUND(INDIRECT(ADDRESS(ROW()+(0), COLUMN()+(-2), 1))*INDIRECT(ADDRESS(ROW()+(0), COLUMN()+(-1), 1)), 2)</f>
        <v>8.74</v>
      </c>
    </row>
    <row r="16" spans="1:8" ht="13.50" thickBot="1" customHeight="1">
      <c r="A16" s="15"/>
      <c r="B16" s="15"/>
      <c r="C16" s="15"/>
      <c r="D16" s="15"/>
      <c r="E16" s="15"/>
      <c r="F16" s="9" t="s">
        <v>26</v>
      </c>
      <c r="G16" s="9"/>
      <c r="H16" s="17">
        <f ca="1">ROUND(SUM(INDIRECT(ADDRESS(ROW()+(-1), COLUMN()+(0), 1)),INDIRECT(ADDRESS(ROW()+(-2), COLUMN()+(0), 1))), 2)</f>
        <v>17.5</v>
      </c>
    </row>
    <row r="17" spans="1:8" ht="13.50" thickBot="1" customHeight="1">
      <c r="A17" s="15">
        <v>3</v>
      </c>
      <c r="B17" s="15"/>
      <c r="C17" s="15"/>
      <c r="D17" s="15"/>
      <c r="E17" s="18" t="s">
        <v>27</v>
      </c>
      <c r="F17" s="18"/>
      <c r="G17" s="15"/>
      <c r="H17" s="15"/>
    </row>
    <row r="18" spans="1:8" ht="13.50" thickBot="1" customHeight="1">
      <c r="A18" s="19"/>
      <c r="B18" s="19"/>
      <c r="C18" s="19"/>
      <c r="D18" s="20" t="s">
        <v>28</v>
      </c>
      <c r="E18" s="19" t="s">
        <v>29</v>
      </c>
      <c r="F18" s="13">
        <v>2</v>
      </c>
      <c r="G18" s="14">
        <f ca="1">ROUND(SUM(INDIRECT(ADDRESS(ROW()+(-2), COLUMN()+(1), 1)),INDIRECT(ADDRESS(ROW()+(-6), COLUMN()+(1), 1))), 2)</f>
        <v>31.98</v>
      </c>
      <c r="H18" s="14">
        <f ca="1">ROUND(INDIRECT(ADDRESS(ROW()+(0), COLUMN()+(-2), 1))*INDIRECT(ADDRESS(ROW()+(0), COLUMN()+(-1), 1))/100, 2)</f>
        <v>0.64</v>
      </c>
    </row>
    <row r="19" spans="1:8" ht="13.50" thickBot="1" customHeight="1">
      <c r="A19" s="8"/>
      <c r="B19" s="8"/>
      <c r="C19" s="8"/>
      <c r="D19" s="8"/>
      <c r="E19" s="8"/>
      <c r="F19" s="21" t="s">
        <v>30</v>
      </c>
      <c r="G19" s="21"/>
      <c r="H19" s="22">
        <f ca="1">ROUND(SUM(INDIRECT(ADDRESS(ROW()+(-1), COLUMN()+(0), 1)),INDIRECT(ADDRESS(ROW()+(-3), COLUMN()+(0), 1)),INDIRECT(ADDRESS(ROW()+(-7), COLUMN()+(0), 1))), 2)</f>
        <v>32.62</v>
      </c>
    </row>
  </sheetData>
  <mergeCells count="21">
    <mergeCell ref="A1:H1"/>
    <mergeCell ref="C3:H3"/>
    <mergeCell ref="A5:H5"/>
    <mergeCell ref="A8:C8"/>
    <mergeCell ref="A9:C9"/>
    <mergeCell ref="E9:F9"/>
    <mergeCell ref="A10:C10"/>
    <mergeCell ref="A11:C11"/>
    <mergeCell ref="A12:C12"/>
    <mergeCell ref="F12:G12"/>
    <mergeCell ref="A13:C13"/>
    <mergeCell ref="E13:F13"/>
    <mergeCell ref="A14:C14"/>
    <mergeCell ref="A15:C15"/>
    <mergeCell ref="A16:C16"/>
    <mergeCell ref="F16:G16"/>
    <mergeCell ref="A17:C17"/>
    <mergeCell ref="E17:F17"/>
    <mergeCell ref="A18:C18"/>
    <mergeCell ref="A19:C19"/>
    <mergeCell ref="F19:G19"/>
  </mergeCells>
  <pageMargins left="0.147638" right="0.147638" top="0.206693" bottom="0.206693" header="0.0" footer="0.0"/>
  <pageSetup paperSize="9" orientation="portrait"/>
  <rowBreaks count="0" manualBreakCount="0">
    </rowBreaks>
</worksheet>
</file>