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<sst xmlns="http://schemas.openxmlformats.org/spreadsheetml/2006/main" count="35" uniqueCount="35">
  <si>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</si>
  <si>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CSA020</t>
  </si>
  <si>
    <t xml:space="preserve">m³</t>
  </si>
  <si>
    <t xml:space="preserve">Viga de arranque de hormigón ciclópeo sobre zapata corrida.</t>
  </si>
  <si>
    <r>
      <rPr>
        <sz val="8.25"/>
        <color rgb="FF000000"/>
        <rFont val="Arial"/>
        <family val="2"/>
      </rPr>
      <t xml:space="preserve">Viga de arranque de hormigón ciclópeo sobre zapata corrida, realizada con hormigón H15, para un ambiente no severo, tamaño máximo del agregado 40 mm, consistencia blanda, premezclado en planta y vaciado desde camión (60% de volumen) y piedra desplazadora de 15 a 30 cm de diámetro (40% de volumen), para el apoyo de muro de mampostería. El precio no incluye el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</si>
  <si>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</si>
  <si>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</si>
  <si>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</si>
  <si>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</si>
  <si>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</si>
  <si>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</si>
  <si>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</si>
  <si>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mt10hmf120bk</t>
  </si>
  <si>
    <t xml:space="preserve">m³</t>
  </si>
  <si>
    <t xml:space="preserve">Hormigón simple H15, para un ambiente no severo, tamaño máximo del agregado 40 mm, consistencia blanda, con un asentamiento de 6 a 9 cm, medido con el cono de Abrams, premezclado en planta, según CBH 87.</t>
  </si>
  <si>
    <t xml:space="preserve">mt01arg100b</t>
  </si>
  <si>
    <t xml:space="preserve">m³</t>
  </si>
  <si>
    <t xml:space="preserve">Piedra desplazadora de 15 a 30 cm de diámetro.</t>
  </si>
  <si>
    <t xml:space="preserve">Subtotal materiales:</t>
  </si>
  <si>
    <t xml:space="preserve">Mano de obra</t>
  </si>
  <si>
    <t xml:space="preserve">mo045</t>
  </si>
  <si>
    <t xml:space="preserve">h</t>
  </si>
  <si>
    <t xml:space="preserve">Maestro hormigonero especialista en el vaciado y colocado del hormigón.</t>
  </si>
  <si>
    <t xml:space="preserve">mo092</t>
  </si>
  <si>
    <t xml:space="preserve">h</t>
  </si>
  <si>
    <t xml:space="preserve">Ayudante 1ª de hormigonero especialista en el vaciado y colocado del hormigón.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</si>
  <si>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</si>
  <si>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</si>
  <si>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</si>
  <si>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</si>
  <si>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</si>
  <si>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</si>
  <si>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</si>
  <si>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13,14Bs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</si>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</sst>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36" customWidth="1"/>
    <col min="4" max="4" width="6.29" customWidth="1"/>
    <col min="5" max="5" width="73.61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0.66</v>
      </c>
      <c r="G10" s="12">
        <v>773.72</v>
      </c>
      <c r="H10" s="12">
        <f ca="1">ROUND(INDIRECT(ADDRESS(ROW()+(0), COLUMN()+(-2), 1))*INDIRECT(ADDRESS(ROW()+(0), COLUMN()+(-1), 1)), 2)</f>
        <v>510.66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0.4</v>
      </c>
      <c r="G11" s="14">
        <v>171.6</v>
      </c>
      <c r="H11" s="14">
        <f ca="1">ROUND(INDIRECT(ADDRESS(ROW()+(0), COLUMN()+(-2), 1))*INDIRECT(ADDRESS(ROW()+(0), COLUMN()+(-1), 1)), 2)</f>
        <v>68.64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579.3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0.149</v>
      </c>
      <c r="G14" s="12">
        <v>59.49</v>
      </c>
      <c r="H14" s="12">
        <f ca="1">ROUND(INDIRECT(ADDRESS(ROW()+(0), COLUMN()+(-2), 1))*INDIRECT(ADDRESS(ROW()+(0), COLUMN()+(-1), 1)), 2)</f>
        <v>8.86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0.149</v>
      </c>
      <c r="G15" s="12">
        <v>44.44</v>
      </c>
      <c r="H15" s="12">
        <f ca="1">ROUND(INDIRECT(ADDRESS(ROW()+(0), COLUMN()+(-2), 1))*INDIRECT(ADDRESS(ROW()+(0), COLUMN()+(-1), 1)), 2)</f>
        <v>6.62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1.194</v>
      </c>
      <c r="G16" s="14">
        <v>41.17</v>
      </c>
      <c r="H16" s="14">
        <f ca="1">ROUND(INDIRECT(ADDRESS(ROW()+(0), COLUMN()+(-2), 1))*INDIRECT(ADDRESS(ROW()+(0), COLUMN()+(-1), 1)), 2)</f>
        <v>49.16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64.64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1)),INDIRECT(ADDRESS(ROW()+(-7), COLUMN()+(1), 1))), 2)</f>
        <v>643.94</v>
      </c>
      <c r="H19" s="14">
        <f ca="1">ROUND(INDIRECT(ADDRESS(ROW()+(0), COLUMN()+(-2), 1))*INDIRECT(ADDRESS(ROW()+(0), COLUMN()+(-1), 1))/100, 2)</f>
        <v>12.88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1)),INDIRECT(ADDRESS(ROW()+(-8), COLUMN()+(0), 1))), 2)</f>
        <v>656.82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