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<sst xmlns="http://schemas.openxmlformats.org/spreadsheetml/2006/main" count="28" uniqueCount="28">
  <si>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</si>
  <si>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CPM050</t>
  </si>
  <si>
    <t xml:space="preserve">m</t>
  </si>
  <si>
    <t xml:space="preserve">Descabezado de micropilote.</t>
  </si>
  <si>
    <r>
      <rPr>
        <sz val="8.25"/>
        <color rgb="FF000000"/>
        <rFont val="Arial"/>
        <family val="2"/>
      </rPr>
      <t xml:space="preserve">Descabezado de micropilote con perfil tubular de acero, de 120 mm de diámetro, mediante picado del mortero de la cabeza del micropilote que no reúne las características mecánicas necesarias, con martillo eléctrico, y carga manual de escombros sobre camión o contenedor.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</si>
  <si>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</si>
  <si>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</si>
  <si>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</si>
  <si>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</si>
  <si>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</si>
  <si>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</si>
  <si>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Equipo y herramienta</t>
  </si>
  <si>
    <t xml:space="preserve">mq05mai040</t>
  </si>
  <si>
    <t xml:space="preserve">h</t>
  </si>
  <si>
    <t xml:space="preserve">Martillo eléctrico.</t>
  </si>
  <si>
    <t xml:space="preserve">Subtotal equipo y herramienta:</t>
  </si>
  <si>
    <t xml:space="preserve">Mano de obra</t>
  </si>
  <si>
    <t xml:space="preserve">mo112</t>
  </si>
  <si>
    <t xml:space="preserve">h</t>
  </si>
  <si>
    <t xml:space="preserve">Ayudante general de construcción.</t>
  </si>
  <si>
    <t xml:space="preserve">mo113</t>
  </si>
  <si>
    <t xml:space="preserve">h</t>
  </si>
  <si>
    <t xml:space="preserve">Ayudante 2ª de construcción.</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</si>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</sst>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4.08" customWidth="1"/>
    <col min="4" max="4" width="14.28" customWidth="1"/>
    <col min="5" max="5" width="36.89" customWidth="1"/>
    <col min="6" max="6" width="21.93" customWidth="1"/>
    <col min="7" max="7" width="21.42"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2">
        <v>0.465</v>
      </c>
      <c r="G10" s="14">
        <v>20.7</v>
      </c>
      <c r="H10" s="14">
        <f ca="1">ROUND(INDIRECT(ADDRESS(ROW()+(0), COLUMN()+(-2), 1))*INDIRECT(ADDRESS(ROW()+(0), COLUMN()+(-1), 1)), 2)</f>
        <v>9.63</v>
      </c>
    </row>
    <row r="11" spans="1:8" ht="13.50" thickBot="1" customHeight="1">
      <c r="A11" s="15"/>
      <c r="B11" s="15"/>
      <c r="C11" s="15"/>
      <c r="D11" s="15"/>
      <c r="E11" s="15"/>
      <c r="F11" s="9" t="s">
        <v>15</v>
      </c>
      <c r="G11" s="9"/>
      <c r="H11" s="17">
        <f ca="1">ROUND(SUM(INDIRECT(ADDRESS(ROW()+(-1), COLUMN()+(0), 1))), 2)</f>
        <v>9.63</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0.526</v>
      </c>
      <c r="G13" s="13">
        <v>41.84</v>
      </c>
      <c r="H13" s="13">
        <f ca="1">ROUND(INDIRECT(ADDRESS(ROW()+(0), COLUMN()+(-2), 1))*INDIRECT(ADDRESS(ROW()+(0), COLUMN()+(-1), 1)), 2)</f>
        <v>22.01</v>
      </c>
    </row>
    <row r="14" spans="1:8" ht="13.50" thickBot="1" customHeight="1">
      <c r="A14" s="1" t="s">
        <v>20</v>
      </c>
      <c r="B14" s="1"/>
      <c r="C14" s="1"/>
      <c r="D14" s="10" t="s">
        <v>21</v>
      </c>
      <c r="E14" s="1" t="s">
        <v>22</v>
      </c>
      <c r="F14" s="12">
        <v>0.329</v>
      </c>
      <c r="G14" s="14">
        <v>41.17</v>
      </c>
      <c r="H14" s="14">
        <f ca="1">ROUND(INDIRECT(ADDRESS(ROW()+(0), COLUMN()+(-2), 1))*INDIRECT(ADDRESS(ROW()+(0), COLUMN()+(-1), 1)), 2)</f>
        <v>13.54</v>
      </c>
    </row>
    <row r="15" spans="1:8" ht="13.50" thickBot="1" customHeight="1">
      <c r="A15" s="15"/>
      <c r="B15" s="15"/>
      <c r="C15" s="15"/>
      <c r="D15" s="15"/>
      <c r="E15" s="15"/>
      <c r="F15" s="9" t="s">
        <v>23</v>
      </c>
      <c r="G15" s="9"/>
      <c r="H15" s="17">
        <f ca="1">ROUND(SUM(INDIRECT(ADDRESS(ROW()+(-1), COLUMN()+(0), 1)),INDIRECT(ADDRESS(ROW()+(-2), COLUMN()+(0), 1))), 2)</f>
        <v>35.55</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45.18</v>
      </c>
      <c r="H17" s="14">
        <f ca="1">ROUND(INDIRECT(ADDRESS(ROW()+(0), COLUMN()+(-2), 1))*INDIRECT(ADDRESS(ROW()+(0), COLUMN()+(-1), 1))/100, 2)</f>
        <v>0.9</v>
      </c>
    </row>
    <row r="18" spans="1:8" ht="13.50" thickBot="1" customHeight="1">
      <c r="A18" s="8"/>
      <c r="B18" s="8"/>
      <c r="C18" s="8"/>
      <c r="D18" s="8"/>
      <c r="E18" s="8"/>
      <c r="F18" s="21" t="s">
        <v>27</v>
      </c>
      <c r="G18" s="21"/>
      <c r="H18" s="22">
        <f ca="1">ROUND(SUM(INDIRECT(ADDRESS(ROW()+(-1), COLUMN()+(0), 1)),INDIRECT(ADDRESS(ROW()+(-3), COLUMN()+(0), 1)),INDIRECT(ADDRESS(ROW()+(-7), COLUMN()+(0), 1))), 2)</f>
        <v>46.08</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C18"/>
    <mergeCell ref="F18:G18"/>
  </mergeCells>
  <pageMargins left="0.147638" right="0.147638" top="0.206693" bottom="0.206693" header="0.0" footer="0.0"/>
  <pageSetup paperSize="9" orientation="portrait"/>
  <rowBreaks count="0" manualBreakCount="0">
    </rowBreaks>
</worksheet>
</file>