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<sst xmlns="http://schemas.openxmlformats.org/spreadsheetml/2006/main" count="43" uniqueCount="43">
  <si>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</si>
  <si>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CCP061</t>
  </si>
  <si>
    <t xml:space="preserve">m</t>
  </si>
  <si>
    <t xml:space="preserve">Encuentro de muro pantalla y losa de cimentación.</t>
  </si>
  <si>
    <r>
      <rPr>
        <sz val="8.25"/>
        <color rgb="FF000000"/>
        <rFont val="Arial"/>
        <family val="2"/>
      </rPr>
      <t xml:space="preserve">Encuentro de muro pantalla y losa de cimentación, mediante 4 barras corrugadas de 16 mm de diámetro y 100 cm de longitud, de acero AH 500, fijadas con resina epoxi cada 400 cm en orificios de 20 mm de diámetro y 250 mm de profundidad, practicados en rebaje perimetral con forma de media caña, de 5 cm de profundidad, ejecutado mediante fresado continuo del paramento del muro pantalla, y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</si>
  <si>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</si>
  <si>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</si>
  <si>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</si>
  <si>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</si>
  <si>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</si>
  <si>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</si>
  <si>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</si>
  <si>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mt07anq010</t>
  </si>
  <si>
    <t xml:space="preserve">Ud</t>
  </si>
  <si>
    <t xml:space="preserve">Cartucho de adhesivo tixotrópico de dos componentes a base de resina epoxi, de 330 ml, para conexión de barra corrugada de acero y muro pantalla.</t>
  </si>
  <si>
    <t xml:space="preserve">mt07aco120b</t>
  </si>
  <si>
    <t xml:space="preserve">kg</t>
  </si>
  <si>
    <t xml:space="preserve">Acero en barras corrugadas CA-50 (fy=500 MPa), equivalente a AH 500 según CBH 87, de varios diámetros.</t>
  </si>
  <si>
    <t xml:space="preserve">Subtotal materiales:</t>
  </si>
  <si>
    <t xml:space="preserve">Equipo y herramienta</t>
  </si>
  <si>
    <t xml:space="preserve">mq03fre010a</t>
  </si>
  <si>
    <t xml:space="preserve">h</t>
  </si>
  <si>
    <t xml:space="preserve">Equipo de fresado, para muro pantalla.</t>
  </si>
  <si>
    <t xml:space="preserve">mq01pan070b</t>
  </si>
  <si>
    <t xml:space="preserve">h</t>
  </si>
  <si>
    <t xml:space="preserve">Mini pala cargadora sobre neumáticos, de 52 kW/1 m³ kW.</t>
  </si>
  <si>
    <t xml:space="preserve">mq06eim060</t>
  </si>
  <si>
    <t xml:space="preserve">h</t>
  </si>
  <si>
    <t xml:space="preserve">Aplicador manual para cartuchos de inyección de resinas, con accesorio mezclador.</t>
  </si>
  <si>
    <t xml:space="preserve">Subtotal equipo y herramienta:</t>
  </si>
  <si>
    <t xml:space="preserve">Mano de obra</t>
  </si>
  <si>
    <t xml:space="preserve">mo042</t>
  </si>
  <si>
    <t xml:space="preserve">h</t>
  </si>
  <si>
    <t xml:space="preserve">Maestro hormigonero.</t>
  </si>
  <si>
    <t xml:space="preserve">mo089</t>
  </si>
  <si>
    <t xml:space="preserve">h</t>
  </si>
  <si>
    <t xml:space="preserve">Ayudante 1ª de hormigonero.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</si>
  <si>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</si>
  <si>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</si>
  <si>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</si>
  <si>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</si>
  <si>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17,60Bs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</si>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</sst>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67.83" customWidth="1"/>
    <col min="6" max="6" width="15.13" customWidth="1"/>
    <col min="7" max="7" width="14.9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0.65</v>
      </c>
      <c r="G10" s="12">
        <v>422.85</v>
      </c>
      <c r="H10" s="12">
        <f ca="1">ROUND(INDIRECT(ADDRESS(ROW()+(0), COLUMN()+(-2), 1))*INDIRECT(ADDRESS(ROW()+(0), COLUMN()+(-1), 1)), 2)</f>
        <v>274.85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15.8</v>
      </c>
      <c r="G11" s="14">
        <v>8.78</v>
      </c>
      <c r="H11" s="14">
        <f ca="1">ROUND(INDIRECT(ADDRESS(ROW()+(0), COLUMN()+(-2), 1))*INDIRECT(ADDRESS(ROW()+(0), COLUMN()+(-1), 1)), 2)</f>
        <v>138.72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413.57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0.44</v>
      </c>
      <c r="G14" s="12">
        <v>478.17</v>
      </c>
      <c r="H14" s="12">
        <f ca="1">ROUND(INDIRECT(ADDRESS(ROW()+(0), COLUMN()+(-2), 1))*INDIRECT(ADDRESS(ROW()+(0), COLUMN()+(-1), 1)), 2)</f>
        <v>210.39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0.44</v>
      </c>
      <c r="G15" s="12">
        <v>241.73</v>
      </c>
      <c r="H15" s="12">
        <f ca="1">ROUND(INDIRECT(ADDRESS(ROW()+(0), COLUMN()+(-2), 1))*INDIRECT(ADDRESS(ROW()+(0), COLUMN()+(-1), 1)), 2)</f>
        <v>106.36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2.898</v>
      </c>
      <c r="G16" s="14">
        <v>11.33</v>
      </c>
      <c r="H16" s="14">
        <f ca="1">ROUND(INDIRECT(ADDRESS(ROW()+(0), COLUMN()+(-2), 1))*INDIRECT(ADDRESS(ROW()+(0), COLUMN()+(-1), 1)), 2)</f>
        <v>32.83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349.58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0.965</v>
      </c>
      <c r="G19" s="12">
        <v>59.04</v>
      </c>
      <c r="H19" s="12">
        <f ca="1">ROUND(INDIRECT(ADDRESS(ROW()+(0), COLUMN()+(-2), 1))*INDIRECT(ADDRESS(ROW()+(0), COLUMN()+(-1), 1)), 2)</f>
        <v>56.97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0.965</v>
      </c>
      <c r="G20" s="14">
        <v>44.11</v>
      </c>
      <c r="H20" s="14">
        <f ca="1">ROUND(INDIRECT(ADDRESS(ROW()+(0), COLUMN()+(-2), 1))*INDIRECT(ADDRESS(ROW()+(0), COLUMN()+(-1), 1)), 2)</f>
        <v>42.57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99.54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1)),INDIRECT(ADDRESS(ROW()+(-11), COLUMN()+(1), 1))), 2)</f>
        <v>862.69</v>
      </c>
      <c r="H23" s="14">
        <f ca="1">ROUND(INDIRECT(ADDRESS(ROW()+(0), COLUMN()+(-2), 1))*INDIRECT(ADDRESS(ROW()+(0), COLUMN()+(-1), 1))/100, 2)</f>
        <v>17.25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1)),INDIRECT(ADDRESS(ROW()+(-12), COLUMN()+(0), 1))), 2)</f>
        <v>879.94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