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<sst xmlns="http://schemas.openxmlformats.org/spreadsheetml/2006/main" count="41" uniqueCount="41">
  <si>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</si>
  <si>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ASA011</t>
  </si>
  <si>
    <t xml:space="preserve">Ud</t>
  </si>
  <si>
    <t xml:space="preserve">Cámara de inspección de hormigón simple "in situ".</t>
  </si>
  <si>
    <r>
      <rPr>
        <sz val="8.25"/>
        <color rgb="FF000000"/>
        <rFont val="Arial"/>
        <family val="2"/>
      </rPr>
      <t xml:space="preserve">Cámara de inspección a pie de bajante enterrada, de hormigón simple "in situ" H30, para un ambiente severo, tamaño máximo del agregado 20 mm, consistencia blanda, de dimensiones interiores 50x50x50 cm, sobre solera de hormigón simple de 15 cm de espesor, formación de pendiente mínima del 2%, con el mismo tipo de hormigón, con codo de PVC de 45° colocado en dado de hormigón, para evitar el golpe de bajada en la pendiente de la solera, cerrada superiormente con tapa prefabricada de hormigón armado con cierre hermético al paso de los olores mefíticos; previa excavación con medios manuales y posterior relleno del trasdós con material granular. Incluso molde reutilizable de plancha metálica amortizable en 20 usos.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</si>
  <si>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</si>
  <si>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</si>
  <si>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</si>
  <si>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</si>
  <si>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</si>
  <si>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</si>
  <si>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</si>
  <si>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</si>
  <si>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</si>
  <si>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</si>
  <si>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mt11ppl030a</t>
  </si>
  <si>
    <t xml:space="preserve">Ud</t>
  </si>
  <si>
    <t xml:space="preserve">Codo 87°30' de PVC liso, D=125 mm.</t>
  </si>
  <si>
    <t xml:space="preserve">mt08epr030b</t>
  </si>
  <si>
    <t xml:space="preserve">Ud</t>
  </si>
  <si>
    <t xml:space="preserve">Molde reutilizable para formación de cámaras de inspección de sección cuadrada de 50x50x50 cm, de plancha metálica, incluso accesorios de montaje.</t>
  </si>
  <si>
    <t xml:space="preserve">mt11arf010a</t>
  </si>
  <si>
    <t xml:space="preserve">Ud</t>
  </si>
  <si>
    <t xml:space="preserve">Tapa de hormigón armado prefabricada, 50x50x5 cm.</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</si>
  <si>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</si>
  <si>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</si>
  <si>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</si>
  <si>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</si>
  <si>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</si>
  <si>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</si>
  <si>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</si>
  <si>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</si>
  <si>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</si>
  <si>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</si>
  <si>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</si>
  <si>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</si>
  <si>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</si>
  <si>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</si>
  <si>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</si>
  <si>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36,09Bs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</si>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</sst>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73.27"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0.27</v>
      </c>
      <c r="G10" s="12">
        <v>936.51</v>
      </c>
      <c r="H10" s="12">
        <f ca="1">ROUND(INDIRECT(ADDRESS(ROW()+(0), COLUMN()+(-2), 1))*INDIRECT(ADDRESS(ROW()+(0), COLUMN()+(-1), 1)), 2)</f>
        <v>252.86</v>
      </c>
    </row>
    <row r="11" spans="1:8" ht="13.50" thickBot="1" customHeight="1">
      <c r="A11" s="1" t="s">
        <v>15</v>
      </c>
      <c r="B11" s="1"/>
      <c r="C11" s="10" t="s">
        <v>16</v>
      </c>
      <c r="D11" s="10"/>
      <c r="E11" s="1" t="s">
        <v>17</v>
      </c>
      <c r="F11" s="11">
        <v>1</v>
      </c>
      <c r="G11" s="12">
        <v>74.64</v>
      </c>
      <c r="H11" s="12">
        <f ca="1">ROUND(INDIRECT(ADDRESS(ROW()+(0), COLUMN()+(-2), 1))*INDIRECT(ADDRESS(ROW()+(0), COLUMN()+(-1), 1)), 2)</f>
        <v>74.64</v>
      </c>
    </row>
    <row r="12" spans="1:8" ht="24.00" thickBot="1" customHeight="1">
      <c r="A12" s="1" t="s">
        <v>18</v>
      </c>
      <c r="B12" s="1"/>
      <c r="C12" s="10" t="s">
        <v>19</v>
      </c>
      <c r="D12" s="10"/>
      <c r="E12" s="1" t="s">
        <v>20</v>
      </c>
      <c r="F12" s="11">
        <v>0.05</v>
      </c>
      <c r="G12" s="12">
        <v>1769.83</v>
      </c>
      <c r="H12" s="12">
        <f ca="1">ROUND(INDIRECT(ADDRESS(ROW()+(0), COLUMN()+(-2), 1))*INDIRECT(ADDRESS(ROW()+(0), COLUMN()+(-1), 1)), 2)</f>
        <v>88.49</v>
      </c>
    </row>
    <row r="13" spans="1:8" ht="13.50" thickBot="1" customHeight="1">
      <c r="A13" s="1" t="s">
        <v>21</v>
      </c>
      <c r="B13" s="1"/>
      <c r="C13" s="10" t="s">
        <v>22</v>
      </c>
      <c r="D13" s="10"/>
      <c r="E13" s="1" t="s">
        <v>23</v>
      </c>
      <c r="F13" s="11">
        <v>1</v>
      </c>
      <c r="G13" s="12">
        <v>90.95</v>
      </c>
      <c r="H13" s="12">
        <f ca="1">ROUND(INDIRECT(ADDRESS(ROW()+(0), COLUMN()+(-2), 1))*INDIRECT(ADDRESS(ROW()+(0), COLUMN()+(-1), 1)), 2)</f>
        <v>90.95</v>
      </c>
    </row>
    <row r="14" spans="1:8" ht="13.50" thickBot="1" customHeight="1">
      <c r="A14" s="1" t="s">
        <v>24</v>
      </c>
      <c r="B14" s="1"/>
      <c r="C14" s="10" t="s">
        <v>25</v>
      </c>
      <c r="D14" s="10"/>
      <c r="E14" s="1" t="s">
        <v>26</v>
      </c>
      <c r="F14" s="13">
        <v>0.419</v>
      </c>
      <c r="G14" s="14">
        <v>100.6</v>
      </c>
      <c r="H14" s="14">
        <f ca="1">ROUND(INDIRECT(ADDRESS(ROW()+(0), COLUMN()+(-2), 1))*INDIRECT(ADDRESS(ROW()+(0), COLUMN()+(-1), 1)), 2)</f>
        <v>42.15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549.09</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1.369</v>
      </c>
      <c r="G17" s="12">
        <v>56.74</v>
      </c>
      <c r="H17" s="12">
        <f ca="1">ROUND(INDIRECT(ADDRESS(ROW()+(0), COLUMN()+(-2), 1))*INDIRECT(ADDRESS(ROW()+(0), COLUMN()+(-1), 1)), 2)</f>
        <v>77.68</v>
      </c>
    </row>
    <row r="18" spans="1:8" ht="13.50" thickBot="1" customHeight="1">
      <c r="A18" s="1" t="s">
        <v>32</v>
      </c>
      <c r="B18" s="1"/>
      <c r="C18" s="10" t="s">
        <v>33</v>
      </c>
      <c r="D18" s="10"/>
      <c r="E18" s="1" t="s">
        <v>34</v>
      </c>
      <c r="F18" s="13">
        <v>1.981</v>
      </c>
      <c r="G18" s="14">
        <v>40.86</v>
      </c>
      <c r="H18" s="14">
        <f ca="1">ROUND(INDIRECT(ADDRESS(ROW()+(0), COLUMN()+(-2), 1))*INDIRECT(ADDRESS(ROW()+(0), COLUMN()+(-1), 1)), 2)</f>
        <v>80.94</v>
      </c>
    </row>
    <row r="19" spans="1:8" ht="13.50" thickBot="1" customHeight="1">
      <c r="A19" s="15"/>
      <c r="B19" s="15"/>
      <c r="C19" s="15"/>
      <c r="D19" s="15"/>
      <c r="E19" s="15"/>
      <c r="F19" s="9" t="s">
        <v>35</v>
      </c>
      <c r="G19" s="9"/>
      <c r="H19" s="17">
        <f ca="1">ROUND(SUM(INDIRECT(ADDRESS(ROW()+(-1), COLUMN()+(0), 1)),INDIRECT(ADDRESS(ROW()+(-2), COLUMN()+(0), 1))), 2)</f>
        <v>158.62</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707.71</v>
      </c>
      <c r="H21" s="14">
        <f ca="1">ROUND(INDIRECT(ADDRESS(ROW()+(0), COLUMN()+(-2), 1))*INDIRECT(ADDRESS(ROW()+(0), COLUMN()+(-1), 1))/100, 2)</f>
        <v>14.15</v>
      </c>
    </row>
    <row r="22" spans="1:8" ht="13.50" thickBot="1" customHeight="1">
      <c r="A22" s="21" t="s">
        <v>39</v>
      </c>
      <c r="B22" s="21"/>
      <c r="C22" s="22"/>
      <c r="D22" s="22"/>
      <c r="E22" s="23"/>
      <c r="F22" s="24" t="s">
        <v>40</v>
      </c>
      <c r="G22" s="25"/>
      <c r="H22" s="26">
        <f ca="1">ROUND(SUM(INDIRECT(ADDRESS(ROW()+(-1), COLUMN()+(0), 1)),INDIRECT(ADDRESS(ROW()+(-3), COLUMN()+(0), 1)),INDIRECT(ADDRESS(ROW()+(-7), COLUMN()+(0), 1))), 2)</f>
        <v>721.86</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