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<sst xmlns="http://schemas.openxmlformats.org/spreadsheetml/2006/main" count="38" uniqueCount="38">
  <si>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</si>
  <si>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</si>
  <si>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</si>
  <si>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simple "in situ".</t>
  </si>
  <si>
    <r>
      <rPr>
        <sz val="8.25"/>
        <color rgb="FF000000"/>
        <rFont val="Arial"/>
        <family val="2"/>
      </rPr>
      <t xml:space="preserve">Cámara de paso enterrada, de hormigón simple "in situ" H30, para un ambiente severo, tamaño máximo del agregado 20 mm, consistencia blanda, de dimensiones interiores 50x50x50 cm, sobre solera de hormigón simple de 15 cm de espesor, formación de pendiente mínima del 2%, con el mismo tipo de hormigón, cerrada superiormente con tapa prefabricada de hormigón armado con cierre hermético al paso de los olores mefíticos. Incluso molde reutilizable de plancha metálica amortizable en 20 usos y colector de conexión de PVC, de tres entradas y una salida, con tapa de registro, para encuentros.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</si>
  <si>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</si>
  <si>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</si>
  <si>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</si>
  <si>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</si>
  <si>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</si>
  <si>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</si>
  <si>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</si>
  <si>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</si>
  <si>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</si>
  <si>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</si>
  <si>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mt11var130</t>
  </si>
  <si>
    <t xml:space="preserve">Ud</t>
  </si>
  <si>
    <t xml:space="preserve">Colector de conexión de PVC, con tres entradas y una salida, con tapa de registro.</t>
  </si>
  <si>
    <t xml:space="preserve">mt08epr030b</t>
  </si>
  <si>
    <t xml:space="preserve">Ud</t>
  </si>
  <si>
    <t xml:space="preserve">Molde reutilizable para formación de cámaras de inspección de sección cuadrada de 50x50x50 cm, de plancha metálica, incluso accesorios de montaje.</t>
  </si>
  <si>
    <t xml:space="preserve">mt11arf010a</t>
  </si>
  <si>
    <t xml:space="preserve">Ud</t>
  </si>
  <si>
    <t xml:space="preserve">Tapa de hormigón armado prefabricada, 50x50x5 cm.</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</si>
  <si>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</si>
  <si>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</si>
  <si>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</si>
  <si>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</si>
  <si>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</si>
  <si>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</si>
  <si>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</si>
  <si>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</si>
  <si>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</si>
  <si>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</si>
  <si>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</si>
  <si>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</si>
  <si>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44,37Bs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</si>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</sst>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3.27"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0.265</v>
      </c>
      <c r="G10" s="12">
        <v>936.51</v>
      </c>
      <c r="H10" s="12">
        <f ca="1">ROUND(INDIRECT(ADDRESS(ROW()+(0), COLUMN()+(-2), 1))*INDIRECT(ADDRESS(ROW()+(0), COLUMN()+(-1), 1)), 2)</f>
        <v>248.18</v>
      </c>
    </row>
    <row r="11" spans="1:8" ht="13.50" thickBot="1" customHeight="1">
      <c r="A11" s="1" t="s">
        <v>15</v>
      </c>
      <c r="B11" s="1"/>
      <c r="C11" s="10" t="s">
        <v>16</v>
      </c>
      <c r="D11" s="10"/>
      <c r="E11" s="1" t="s">
        <v>17</v>
      </c>
      <c r="F11" s="11">
        <v>1</v>
      </c>
      <c r="G11" s="12">
        <v>341.07</v>
      </c>
      <c r="H11" s="12">
        <f ca="1">ROUND(INDIRECT(ADDRESS(ROW()+(0), COLUMN()+(-2), 1))*INDIRECT(ADDRESS(ROW()+(0), COLUMN()+(-1), 1)), 2)</f>
        <v>341.07</v>
      </c>
    </row>
    <row r="12" spans="1:8" ht="24.00" thickBot="1" customHeight="1">
      <c r="A12" s="1" t="s">
        <v>18</v>
      </c>
      <c r="B12" s="1"/>
      <c r="C12" s="10" t="s">
        <v>19</v>
      </c>
      <c r="D12" s="10"/>
      <c r="E12" s="1" t="s">
        <v>20</v>
      </c>
      <c r="F12" s="11">
        <v>0.05</v>
      </c>
      <c r="G12" s="12">
        <v>1769.83</v>
      </c>
      <c r="H12" s="12">
        <f ca="1">ROUND(INDIRECT(ADDRESS(ROW()+(0), COLUMN()+(-2), 1))*INDIRECT(ADDRESS(ROW()+(0), COLUMN()+(-1), 1)), 2)</f>
        <v>88.49</v>
      </c>
    </row>
    <row r="13" spans="1:8" ht="13.50" thickBot="1" customHeight="1">
      <c r="A13" s="1" t="s">
        <v>21</v>
      </c>
      <c r="B13" s="1"/>
      <c r="C13" s="10" t="s">
        <v>22</v>
      </c>
      <c r="D13" s="10"/>
      <c r="E13" s="1" t="s">
        <v>23</v>
      </c>
      <c r="F13" s="13">
        <v>1</v>
      </c>
      <c r="G13" s="14">
        <v>90.95</v>
      </c>
      <c r="H13" s="14">
        <f ca="1">ROUND(INDIRECT(ADDRESS(ROW()+(0), COLUMN()+(-2), 1))*INDIRECT(ADDRESS(ROW()+(0), COLUMN()+(-1), 1)), 2)</f>
        <v>90.95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768.69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1.174</v>
      </c>
      <c r="G16" s="12">
        <v>56.74</v>
      </c>
      <c r="H16" s="12">
        <f ca="1">ROUND(INDIRECT(ADDRESS(ROW()+(0), COLUMN()+(-2), 1))*INDIRECT(ADDRESS(ROW()+(0), COLUMN()+(-1), 1)), 2)</f>
        <v>66.61</v>
      </c>
    </row>
    <row r="17" spans="1:8" ht="13.50" thickBot="1" customHeight="1">
      <c r="A17" s="1" t="s">
        <v>29</v>
      </c>
      <c r="B17" s="1"/>
      <c r="C17" s="10" t="s">
        <v>30</v>
      </c>
      <c r="D17" s="10"/>
      <c r="E17" s="1" t="s">
        <v>31</v>
      </c>
      <c r="F17" s="13">
        <v>0.847</v>
      </c>
      <c r="G17" s="14">
        <v>40.86</v>
      </c>
      <c r="H17" s="14">
        <f ca="1">ROUND(INDIRECT(ADDRESS(ROW()+(0), COLUMN()+(-2), 1))*INDIRECT(ADDRESS(ROW()+(0), COLUMN()+(-1), 1)), 2)</f>
        <v>34.61</v>
      </c>
    </row>
    <row r="18" spans="1:8" ht="13.50" thickBot="1" customHeight="1">
      <c r="A18" s="15"/>
      <c r="B18" s="15"/>
      <c r="C18" s="15"/>
      <c r="D18" s="15"/>
      <c r="E18" s="15"/>
      <c r="F18" s="9" t="s">
        <v>32</v>
      </c>
      <c r="G18" s="9"/>
      <c r="H18" s="17">
        <f ca="1">ROUND(SUM(INDIRECT(ADDRESS(ROW()+(-1), COLUMN()+(0), 1)),INDIRECT(ADDRESS(ROW()+(-2), COLUMN()+(0), 1))), 2)</f>
        <v>101.22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869.91</v>
      </c>
      <c r="H20" s="14">
        <f ca="1">ROUND(INDIRECT(ADDRESS(ROW()+(0), COLUMN()+(-2), 1))*INDIRECT(ADDRESS(ROW()+(0), COLUMN()+(-1), 1))/100, 2)</f>
        <v>17.4</v>
      </c>
    </row>
    <row r="21" spans="1:8" ht="13.50" thickBot="1" customHeight="1">
      <c r="A21" s="21" t="s">
        <v>36</v>
      </c>
      <c r="B21" s="21"/>
      <c r="C21" s="22"/>
      <c r="D21" s="22"/>
      <c r="E21" s="23"/>
      <c r="F21" s="24" t="s">
        <v>37</v>
      </c>
      <c r="G21" s="25"/>
      <c r="H21" s="26">
        <f ca="1">ROUND(SUM(INDIRECT(ADDRESS(ROW()+(-1), COLUMN()+(0), 1)),INDIRECT(ADDRESS(ROW()+(-3), COLUMN()+(0), 1)),INDIRECT(ADDRESS(ROW()+(-7), COLUMN()+(0), 1))), 2)</f>
        <v>887.31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