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<sst xmlns="http://schemas.openxmlformats.org/spreadsheetml/2006/main" count="26" uniqueCount="26">
  <si>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</si>
  <si>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</si>
  <si>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</si>
  <si>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yacimiento arqueológico.</t>
  </si>
  <si>
    <r>
      <rPr>
        <sz val="8.25"/>
        <color rgb="FF000000"/>
        <rFont val="Arial"/>
        <family val="2"/>
      </rPr>
      <t xml:space="preserve">Retirada de la capa superficial en yacimiento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</si>
  <si>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</si>
  <si>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</si>
  <si>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</si>
  <si>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</si>
  <si>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</si>
  <si>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</si>
  <si>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</si>
  <si>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mo000</t>
  </si>
  <si>
    <t xml:space="preserve">h</t>
  </si>
  <si>
    <t xml:space="preserve">arqueólogo.</t>
  </si>
  <si>
    <t xml:space="preserve">mo057</t>
  </si>
  <si>
    <t xml:space="preserve">h</t>
  </si>
  <si>
    <t xml:space="preserve">Arqueólogo asistente.</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</si>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</sst>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21" customWidth="1"/>
    <col min="4" max="4" width="15.98" customWidth="1"/>
    <col min="5" max="5" width="38.59" customWidth="1"/>
    <col min="6" max="6" width="20.06" customWidth="1"/>
    <col min="7" max="7" width="19.38"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1.309</v>
      </c>
      <c r="G10" s="12">
        <v>83.17</v>
      </c>
      <c r="H10" s="12">
        <f ca="1">ROUND(INDIRECT(ADDRESS(ROW()+(0), COLUMN()+(-2), 1))*INDIRECT(ADDRESS(ROW()+(0), COLUMN()+(-1), 1)), 2)</f>
        <v>108.87</v>
      </c>
    </row>
    <row r="11" spans="1:8" ht="13.50" thickBot="1" customHeight="1">
      <c r="A11" s="1" t="s">
        <v>15</v>
      </c>
      <c r="B11" s="1"/>
      <c r="C11" s="1"/>
      <c r="D11" s="10" t="s">
        <v>16</v>
      </c>
      <c r="E11" s="1" t="s">
        <v>17</v>
      </c>
      <c r="F11" s="11">
        <v>2.619</v>
      </c>
      <c r="G11" s="12">
        <v>53.99</v>
      </c>
      <c r="H11" s="12">
        <f ca="1">ROUND(INDIRECT(ADDRESS(ROW()+(0), COLUMN()+(-2), 1))*INDIRECT(ADDRESS(ROW()+(0), COLUMN()+(-1), 1)), 2)</f>
        <v>141.4</v>
      </c>
    </row>
    <row r="12" spans="1:8" ht="13.50" thickBot="1" customHeight="1">
      <c r="A12" s="1" t="s">
        <v>18</v>
      </c>
      <c r="B12" s="1"/>
      <c r="C12" s="1"/>
      <c r="D12" s="10" t="s">
        <v>19</v>
      </c>
      <c r="E12" s="1" t="s">
        <v>20</v>
      </c>
      <c r="F12" s="13">
        <v>8.511</v>
      </c>
      <c r="G12" s="14">
        <v>41.84</v>
      </c>
      <c r="H12" s="14">
        <f ca="1">ROUND(INDIRECT(ADDRESS(ROW()+(0), COLUMN()+(-2), 1))*INDIRECT(ADDRESS(ROW()+(0), COLUMN()+(-1), 1)), 2)</f>
        <v>356.1</v>
      </c>
    </row>
    <row r="13" spans="1:8" ht="13.50" thickBot="1" customHeight="1">
      <c r="A13" s="15"/>
      <c r="B13" s="15"/>
      <c r="C13" s="15"/>
      <c r="D13" s="15"/>
      <c r="E13" s="15"/>
      <c r="F13" s="9" t="s">
        <v>21</v>
      </c>
      <c r="G13" s="9"/>
      <c r="H13" s="17">
        <f ca="1">ROUND(SUM(INDIRECT(ADDRESS(ROW()+(-1), COLUMN()+(0), 1)),INDIRECT(ADDRESS(ROW()+(-2), COLUMN()+(0), 1)),INDIRECT(ADDRESS(ROW()+(-3), COLUMN()+(0), 1))), 2)</f>
        <v>606.37</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606.37</v>
      </c>
      <c r="H15" s="14">
        <f ca="1">ROUND(INDIRECT(ADDRESS(ROW()+(0), COLUMN()+(-2), 1))*INDIRECT(ADDRESS(ROW()+(0), COLUMN()+(-1), 1))/100, 2)</f>
        <v>12.13</v>
      </c>
    </row>
    <row r="16" spans="1:8" ht="13.50" thickBot="1" customHeight="1">
      <c r="A16" s="8"/>
      <c r="B16" s="8"/>
      <c r="C16" s="8"/>
      <c r="D16" s="8"/>
      <c r="E16" s="8"/>
      <c r="F16" s="21" t="s">
        <v>25</v>
      </c>
      <c r="G16" s="21"/>
      <c r="H16" s="22">
        <f ca="1">ROUND(SUM(INDIRECT(ADDRESS(ROW()+(-1), COLUMN()+(0), 1)),INDIRECT(ADDRESS(ROW()+(-3), COLUMN()+(0), 1)),INDIRECT(ADDRESS(ROW()+(-8), COLUMN()+(0), 1))), 2)</f>
        <v>618.5</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