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<sst xmlns="http://schemas.openxmlformats.org/spreadsheetml/2006/main" count="43" uniqueCount="43">
  <si>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</si>
  <si>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CCP082</t>
  </si>
  <si>
    <t xml:space="preserve">m</t>
  </si>
  <si>
    <t xml:space="preserve">Anclaje permanente de muro pantalla.</t>
  </si>
  <si>
    <r>
      <rPr>
        <sz val="8.25"/>
        <color rgb="FF000000"/>
        <rFont val="Arial"/>
        <family val="2"/>
      </rPr>
      <t xml:space="preserve">Anclaje permanente de muro pantalla al terreno, "PANTALLAX", con inclinación de 30° respecto al plano horizontal, hasta 17,5 m de longitud, para asegurar la estabilidad del muro pantalla, durante un tiempo de servicio superior a 2 años, compuesto de los siguientes trabajos: extracción de tierras con medios mecánicos, mediante perforación del muro pantalla y del terreno, con entubación de 133 mm de diámetro exterior; introducción de 3 cables formados por cordones trenzados de acero de 0,6" (15,2 mm) de diámetro nominal, engrasados y envainados en tubo de PE; inyección a presión mediante el sistema de inyección única global (IU), de lechada de cemento CEM I 42,5N, con una relación agua/cemento de 0,4, dosificada en peso, para protección y formación del bulbo; para recibir la cabeza de anclaje permanente,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</si>
  <si>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</si>
  <si>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</si>
  <si>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</si>
  <si>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</si>
  <si>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</si>
  <si>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</si>
  <si>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</si>
  <si>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mt07aav110b</t>
  </si>
  <si>
    <t xml:space="preserve">m</t>
  </si>
  <si>
    <t xml:space="preserve">Cable formado por cordones de acero, de 0,6" (15,2 mm) de diámetro nominal y 1860 MPa de carga unitaria máxima, para anclajes "PANTALLAX" al terreno.</t>
  </si>
  <si>
    <t xml:space="preserve">mt07aav120b</t>
  </si>
  <si>
    <t xml:space="preserve">m</t>
  </si>
  <si>
    <t xml:space="preserve">Tubo de polietileno de alta densidad (PEAD/HDPE), para envainar los cables en anclajes "PANTALLAX" al terreno.</t>
  </si>
  <si>
    <t xml:space="preserve">mt08aaa010a</t>
  </si>
  <si>
    <t xml:space="preserve">m³</t>
  </si>
  <si>
    <t xml:space="preserve">Agua.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</si>
  <si>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</si>
  <si>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</si>
  <si>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</si>
  <si>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</si>
  <si>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Equipo y herramienta</t>
  </si>
  <si>
    <t xml:space="preserve">mq03pan020b</t>
  </si>
  <si>
    <t xml:space="preserve">h</t>
  </si>
  <si>
    <t xml:space="preserve">Equipo mecánico para realización de los trabajos de perforación del muro y del terreno, con o sin entubación para anclaje permanente de muro pantalla.</t>
  </si>
  <si>
    <t xml:space="preserve">Subtotal equipo y herramienta:</t>
  </si>
  <si>
    <t xml:space="preserve">Mano de obra</t>
  </si>
  <si>
    <t xml:space="preserve">mo042</t>
  </si>
  <si>
    <t xml:space="preserve">h</t>
  </si>
  <si>
    <t xml:space="preserve">Maestro hormigonero.</t>
  </si>
  <si>
    <t xml:space="preserve">mo089</t>
  </si>
  <si>
    <t xml:space="preserve">h</t>
  </si>
  <si>
    <t xml:space="preserve">Ayudante 1ª de hormigonero.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</si>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</sst>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7.83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23.74</v>
      </c>
      <c r="H10" s="12">
        <f ca="1">ROUND(INDIRECT(ADDRESS(ROW()+(0), COLUMN()+(-2), 1))*INDIRECT(ADDRESS(ROW()+(0), COLUMN()+(-1), 1)), 2)</f>
        <v>47.48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55.4</v>
      </c>
      <c r="H11" s="12">
        <f ca="1">ROUND(INDIRECT(ADDRESS(ROW()+(0), COLUMN()+(-2), 1))*INDIRECT(ADDRESS(ROW()+(0), COLUMN()+(-1), 1)), 2)</f>
        <v>55.4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0.011</v>
      </c>
      <c r="G12" s="12">
        <v>11.68</v>
      </c>
      <c r="H12" s="12">
        <f ca="1">ROUND(INDIRECT(ADDRESS(ROW()+(0), COLUMN()+(-2), 1))*INDIRECT(ADDRESS(ROW()+(0), COLUMN()+(-1), 1)), 2)</f>
        <v>0.13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27.433</v>
      </c>
      <c r="G13" s="14">
        <v>0.86</v>
      </c>
      <c r="H13" s="14">
        <f ca="1">ROUND(INDIRECT(ADDRESS(ROW()+(0), COLUMN()+(-2), 1))*INDIRECT(ADDRESS(ROW()+(0), COLUMN()+(-1), 1)), 2)</f>
        <v>23.59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126.6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4">
        <v>876.71</v>
      </c>
      <c r="H16" s="14">
        <f ca="1">ROUND(INDIRECT(ADDRESS(ROW()+(0), COLUMN()+(-2), 1))*INDIRECT(ADDRESS(ROW()+(0), COLUMN()+(-1), 1)), 2)</f>
        <v>438.36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438.36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0.551</v>
      </c>
      <c r="G19" s="12">
        <v>59.49</v>
      </c>
      <c r="H19" s="12">
        <f ca="1">ROUND(INDIRECT(ADDRESS(ROW()+(0), COLUMN()+(-2), 1))*INDIRECT(ADDRESS(ROW()+(0), COLUMN()+(-1), 1)), 2)</f>
        <v>32.78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0.551</v>
      </c>
      <c r="G20" s="14">
        <v>44.44</v>
      </c>
      <c r="H20" s="14">
        <f ca="1">ROUND(INDIRECT(ADDRESS(ROW()+(0), COLUMN()+(-2), 1))*INDIRECT(ADDRESS(ROW()+(0), COLUMN()+(-1), 1)), 2)</f>
        <v>24.49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57.27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622.23</v>
      </c>
      <c r="H23" s="14">
        <f ca="1">ROUND(INDIRECT(ADDRESS(ROW()+(0), COLUMN()+(-2), 1))*INDIRECT(ADDRESS(ROW()+(0), COLUMN()+(-1), 1))/100, 2)</f>
        <v>12.44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634.67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