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<sst xmlns="http://schemas.openxmlformats.org/spreadsheetml/2006/main" count="33" uniqueCount="33">
  <si>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</si>
  <si>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YSH010</t>
  </si>
  <si>
    <t xml:space="preserve">m</t>
  </si>
  <si>
    <t xml:space="preserve">Marca vial longitudinal.</t>
  </si>
  <si>
    <r>
      <rPr>
        <sz val="8.25"/>
        <color rgb="FF000000"/>
        <rFont val="Arial"/>
        <family val="2"/>
      </rPr>
      <t xml:space="preserve">Marca vial longitudinal </t>
    </r>
    <r>
      <rPr>
        <b/>
        <sz val="8.25"/>
        <color rgb="FF000000"/>
        <rFont val="Arial"/>
        <family val="2"/>
      </rPr>
      <t xml:space="preserve">discontinua</t>
    </r>
    <r>
      <rPr>
        <sz val="8.25"/>
        <color rgb="FF000000"/>
        <rFont val="Arial"/>
        <family val="2"/>
      </rPr>
      <t xml:space="preserve">, de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cm de anchura, con pintura de color </t>
    </r>
    <r>
      <rPr>
        <b/>
        <sz val="8.25"/>
        <color rgb="FF000000"/>
        <rFont val="Arial"/>
        <family val="2"/>
      </rPr>
      <t xml:space="preserve">amarillo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</si>
  <si>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</si>
  <si>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</si>
  <si>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</si>
  <si>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</si>
  <si>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</si>
  <si>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</si>
  <si>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</si>
  <si>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mt50mvh010b</t>
  </si>
  <si>
    <t xml:space="preserve">kg</t>
  </si>
  <si>
    <t xml:space="preserve">Pintura de color amarillo, para marcas viales sobre la calzada.</t>
  </si>
  <si>
    <t xml:space="preserve">Subtotal materiales:</t>
  </si>
  <si>
    <t xml:space="preserve">Equipo y herramienta</t>
  </si>
  <si>
    <t xml:space="preserve">mq08war010b</t>
  </si>
  <si>
    <t xml:space="preserve">h</t>
  </si>
  <si>
    <t xml:space="preserve">Máquina autopropulsada, para pintar marcas viales sobre la calzada.</t>
  </si>
  <si>
    <t xml:space="preserve">Subtotal equipo y herramienta: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</si>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</sst>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31" customWidth="1"/>
    <col min="4" max="4" width="52.19" customWidth="1"/>
    <col min="5" max="5" width="14.96" customWidth="1"/>
    <col min="6" max="6" width="15.13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4.00" thickBot="1" customHeight="1">
      <c r="A4" s="6" t="s">
        <v>4</v>
      </c>
      <c r="B4" s="7"/>
      <c r="C4" s="7"/>
      <c r="D4" s="7"/>
      <c r="E4" s="7"/>
      <c r="F4" s="7"/>
      <c r="G4" s="7"/>
    </row>
    <row r="7" spans="1:7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</row>
    <row r="9" spans="1:7" ht="13.50" thickBot="1" customHeight="1">
      <c r="A9" s="1" t="s">
        <v>12</v>
      </c>
      <c r="B9" s="1"/>
      <c r="C9" s="13" t="s">
        <v>13</v>
      </c>
      <c r="D9" s="1" t="s">
        <v>14</v>
      </c>
      <c r="E9" s="15">
        <v>0.050000</v>
      </c>
      <c r="F9" s="17">
        <v>50.930000</v>
      </c>
      <c r="G9" s="17">
        <f ca="1">ROUND(INDIRECT(ADDRESS(ROW()+(0), COLUMN()+(-2), 1))*INDIRECT(ADDRESS(ROW()+(0), COLUMN()+(-1), 1)), 2)</f>
        <v>2.550000</v>
      </c>
    </row>
    <row r="10" spans="1:7" ht="13.50" thickBot="1" customHeight="1">
      <c r="A10" s="18"/>
      <c r="B10" s="18"/>
      <c r="C10" s="18"/>
      <c r="D10" s="18"/>
      <c r="E10" s="12" t="s">
        <v>15</v>
      </c>
      <c r="F10" s="12"/>
      <c r="G10" s="20">
        <f ca="1">ROUND(SUM(INDIRECT(ADDRESS(ROW()+(-1), COLUMN()+(0), 1))), 2)</f>
        <v>2.550000</v>
      </c>
    </row>
    <row r="11" spans="1:7" ht="13.50" thickBot="1" customHeight="1">
      <c r="A11" s="18">
        <v>2.000000</v>
      </c>
      <c r="B11" s="18"/>
      <c r="C11" s="18"/>
      <c r="D11" s="21" t="s">
        <v>16</v>
      </c>
      <c r="E11" s="21"/>
      <c r="F11" s="18"/>
      <c r="G11" s="18"/>
    </row>
    <row r="12" spans="1:7" ht="24.00" thickBot="1" customHeight="1">
      <c r="A12" s="1" t="s">
        <v>17</v>
      </c>
      <c r="B12" s="1"/>
      <c r="C12" s="13" t="s">
        <v>18</v>
      </c>
      <c r="D12" s="1" t="s">
        <v>19</v>
      </c>
      <c r="E12" s="15">
        <v>0.001000</v>
      </c>
      <c r="F12" s="17">
        <v>240.770000</v>
      </c>
      <c r="G12" s="17">
        <f ca="1">ROUND(INDIRECT(ADDRESS(ROW()+(0), COLUMN()+(-2), 1))*INDIRECT(ADDRESS(ROW()+(0), COLUMN()+(-1), 1)), 2)</f>
        <v>0.240000</v>
      </c>
    </row>
    <row r="13" spans="1:7" ht="13.50" thickBot="1" customHeight="1">
      <c r="A13" s="18"/>
      <c r="B13" s="18"/>
      <c r="C13" s="18"/>
      <c r="D13" s="18"/>
      <c r="E13" s="12" t="s">
        <v>20</v>
      </c>
      <c r="F13" s="12"/>
      <c r="G13" s="20">
        <f ca="1">ROUND(SUM(INDIRECT(ADDRESS(ROW()+(-1), COLUMN()+(0), 1))), 2)</f>
        <v>0.240000</v>
      </c>
    </row>
    <row r="14" spans="1:7" ht="13.50" thickBot="1" customHeight="1">
      <c r="A14" s="18">
        <v>3.000000</v>
      </c>
      <c r="B14" s="18"/>
      <c r="C14" s="18"/>
      <c r="D14" s="21" t="s">
        <v>21</v>
      </c>
      <c r="E14" s="21"/>
      <c r="F14" s="18"/>
      <c r="G14" s="18"/>
    </row>
    <row r="15" spans="1:7" ht="13.50" thickBot="1" customHeight="1">
      <c r="A15" s="1" t="s">
        <v>22</v>
      </c>
      <c r="B15" s="1"/>
      <c r="C15" s="13" t="s">
        <v>23</v>
      </c>
      <c r="D15" s="1" t="s">
        <v>24</v>
      </c>
      <c r="E15" s="14">
        <v>0.017000</v>
      </c>
      <c r="F15" s="16">
        <v>32.060000</v>
      </c>
      <c r="G15" s="16">
        <f ca="1">ROUND(INDIRECT(ADDRESS(ROW()+(0), COLUMN()+(-2), 1))*INDIRECT(ADDRESS(ROW()+(0), COLUMN()+(-1), 1)), 2)</f>
        <v>0.550000</v>
      </c>
    </row>
    <row r="16" spans="1:7" ht="13.50" thickBot="1" customHeight="1">
      <c r="A16" s="1" t="s">
        <v>25</v>
      </c>
      <c r="B16" s="1"/>
      <c r="C16" s="13" t="s">
        <v>26</v>
      </c>
      <c r="D16" s="1" t="s">
        <v>27</v>
      </c>
      <c r="E16" s="15">
        <v>0.009000</v>
      </c>
      <c r="F16" s="17">
        <v>22.710000</v>
      </c>
      <c r="G16" s="17">
        <f ca="1">ROUND(INDIRECT(ADDRESS(ROW()+(0), COLUMN()+(-2), 1))*INDIRECT(ADDRESS(ROW()+(0), COLUMN()+(-1), 1)), 2)</f>
        <v>0.200000</v>
      </c>
    </row>
    <row r="17" spans="1:7" ht="13.50" thickBot="1" customHeight="1">
      <c r="A17" s="18"/>
      <c r="B17" s="18"/>
      <c r="C17" s="18"/>
      <c r="D17" s="18"/>
      <c r="E17" s="12" t="s">
        <v>28</v>
      </c>
      <c r="F17" s="12"/>
      <c r="G17" s="20">
        <f ca="1">ROUND(SUM(INDIRECT(ADDRESS(ROW()+(-1), COLUMN()+(0), 1)),INDIRECT(ADDRESS(ROW()+(-2), COLUMN()+(0), 1))), 2)</f>
        <v>0.750000</v>
      </c>
    </row>
    <row r="18" spans="1:7" ht="13.50" thickBot="1" customHeight="1">
      <c r="A18" s="18">
        <v>4.000000</v>
      </c>
      <c r="B18" s="18"/>
      <c r="C18" s="18"/>
      <c r="D18" s="21" t="s">
        <v>29</v>
      </c>
      <c r="E18" s="21"/>
      <c r="F18" s="18"/>
      <c r="G18" s="18"/>
    </row>
    <row r="19" spans="1:7" ht="13.50" thickBot="1" customHeight="1">
      <c r="A19" s="22"/>
      <c r="B19" s="22"/>
      <c r="C19" s="23" t="s">
        <v>30</v>
      </c>
      <c r="D19" s="22" t="s">
        <v>31</v>
      </c>
      <c r="E19" s="15">
        <v>2.000000</v>
      </c>
      <c r="F19" s="17">
        <f ca="1">ROUND(SUM(INDIRECT(ADDRESS(ROW()+(-2), COLUMN()+(1), 1)),INDIRECT(ADDRESS(ROW()+(-6), COLUMN()+(1), 1)),INDIRECT(ADDRESS(ROW()+(-9), COLUMN()+(1), 1))), 2)</f>
        <v>3.540000</v>
      </c>
      <c r="G19" s="17">
        <f ca="1">ROUND(INDIRECT(ADDRESS(ROW()+(0), COLUMN()+(-2), 1))*INDIRECT(ADDRESS(ROW()+(0), COLUMN()+(-1), 1))/100, 2)</f>
        <v>0.070000</v>
      </c>
    </row>
    <row r="20" spans="1:7" ht="13.50" thickBot="1" customHeight="1">
      <c r="A20" s="11"/>
      <c r="B20" s="11"/>
      <c r="C20" s="11"/>
      <c r="D20" s="11"/>
      <c r="E20" s="24" t="s">
        <v>32</v>
      </c>
      <c r="F20" s="24"/>
      <c r="G20" s="25">
        <f ca="1">ROUND(SUM(INDIRECT(ADDRESS(ROW()+(-1), COLUMN()+(0), 1)),INDIRECT(ADDRESS(ROW()+(-3), COLUMN()+(0), 1)),INDIRECT(ADDRESS(ROW()+(-7), COLUMN()+(0), 1)),INDIRECT(ADDRESS(ROW()+(-10), COLUMN()+(0), 1))), 2)</f>
        <v>3.610000</v>
      </c>
    </row>
  </sheetData>
  <mergeCells count="25">
    <mergeCell ref="A1:G1"/>
    <mergeCell ref="C3:G3"/>
    <mergeCell ref="A4:G4"/>
    <mergeCell ref="A7:B7"/>
    <mergeCell ref="A8:B8"/>
    <mergeCell ref="D8:E8"/>
    <mergeCell ref="A9:B9"/>
    <mergeCell ref="A10:B10"/>
    <mergeCell ref="E10:F10"/>
    <mergeCell ref="A11:B11"/>
    <mergeCell ref="D11:E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</mergeCells>
  <pageMargins left="0.620079" right="0.472441" top="0.472441" bottom="0.472441" header="0.0" footer="0.0"/>
  <pageSetup paperSize="9" orientation="portrait"/>
  <rowBreaks count="0" manualBreakCount="0">
    </rowBreaks>
</worksheet>
</file>