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<sst xmlns="http://schemas.openxmlformats.org/spreadsheetml/2006/main" count="46" uniqueCount="46">
  <si>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</si>
  <si>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</si>
  <si>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</si>
  <si>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</si>
  <si>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7,90x3,60x1,40 m (volumen 43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</si>
  <si>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</si>
  <si>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</si>
  <si>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</si>
  <si>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</si>
  <si>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</si>
  <si>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</si>
  <si>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</si>
  <si>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mt10haf120di</t>
  </si>
  <si>
    <t xml:space="preserve">m³</t>
  </si>
  <si>
    <t xml:space="preserve">Hormigón H25, para un ambiente no severo, tamaño máximo del agregado 20 mm, consistencia blanda, con un asentamiento de 6 a 9 cm, medido con el cono de Abrams, premezclado en planta, según CBH 87.</t>
  </si>
  <si>
    <t xml:space="preserve">mt07ame131l</t>
  </si>
  <si>
    <t xml:space="preserve">m²</t>
  </si>
  <si>
    <t xml:space="preserve">Malla elaborada "in situ" 15x15 ø 10-10 de acero CA-50 (fy=500 MPa), equivalente a AH 500 según CBH 87, separación 15x15 cm y 10 mm de diámetro.</t>
  </si>
  <si>
    <t xml:space="preserve">mt47ppi010c</t>
  </si>
  <si>
    <t xml:space="preserve">Ud</t>
  </si>
  <si>
    <t xml:space="preserve">Piscina prefabricada de poliéster, 7,90x3,60x1,40 m (volumen 43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</si>
  <si>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</si>
  <si>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</si>
  <si>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</si>
  <si>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mt47ppi020c</t>
  </si>
  <si>
    <t xml:space="preserve">Ud</t>
  </si>
  <si>
    <t xml:space="preserve">Remate perimetral de piedra artificial para coronación de borde en piscina prefabricada de poliéster, 7,90x3,60x1,40 m, volumen 43 m³.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</si>
  <si>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</si>
  <si>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</si>
  <si>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</si>
  <si>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</si>
  <si>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</si>
  <si>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</si>
  <si>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</si>
  <si>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</si>
  <si>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</si>
  <si>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</si>
  <si>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</si>
  <si>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</si>
  <si>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</si>
  <si>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</si>
  <si>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</si>
  <si>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</si>
  <si>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</si>
  <si>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10.767,66Bs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</si>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</sst>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5.79" customWidth="1"/>
    <col min="6" max="6" width="13.77" customWidth="1"/>
    <col min="7" max="7" width="16.3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865.85</v>
      </c>
      <c r="H10" s="12">
        <f ca="1">ROUND(INDIRECT(ADDRESS(ROW()+(0), COLUMN()+(-2), 1))*INDIRECT(ADDRESS(ROW()+(0), COLUMN()+(-1), 1)), 2)</f>
        <v>2597.55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34.5</v>
      </c>
      <c r="G11" s="12">
        <v>72.65</v>
      </c>
      <c r="H11" s="12">
        <f ca="1">ROUND(INDIRECT(ADDRESS(ROW()+(0), COLUMN()+(-2), 1))*INDIRECT(ADDRESS(ROW()+(0), COLUMN()+(-1), 1)), 2)</f>
        <v>2506.43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76497.7</v>
      </c>
      <c r="H12" s="12">
        <f ca="1">ROUND(INDIRECT(ADDRESS(ROW()+(0), COLUMN()+(-2), 1))*INDIRECT(ADDRESS(ROW()+(0), COLUMN()+(-1), 1)), 2)</f>
        <v>76497.7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35</v>
      </c>
      <c r="G13" s="12">
        <v>101.2</v>
      </c>
      <c r="H13" s="12">
        <f ca="1">ROUND(INDIRECT(ADDRESS(ROW()+(0), COLUMN()+(-2), 1))*INDIRECT(ADDRESS(ROW()+(0), COLUMN()+(-1), 1)), 2)</f>
        <v>3542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4589.5</v>
      </c>
      <c r="H14" s="14">
        <f ca="1">ROUND(INDIRECT(ADDRESS(ROW()+(0), COLUMN()+(-2), 1))*INDIRECT(ADDRESS(ROW()+(0), COLUMN()+(-1), 1)), 2)</f>
        <v>4589.5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89733.2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4.5</v>
      </c>
      <c r="G17" s="14">
        <v>495.28</v>
      </c>
      <c r="H17" s="14">
        <f ca="1">ROUND(INDIRECT(ADDRESS(ROW()+(0), COLUMN()+(-2), 1))*INDIRECT(ADDRESS(ROW()+(0), COLUMN()+(-1), 1)), 2)</f>
        <v>2228.76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2228.76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33.042</v>
      </c>
      <c r="G20" s="12">
        <v>57.16</v>
      </c>
      <c r="H20" s="12">
        <f ca="1">ROUND(INDIRECT(ADDRESS(ROW()+(0), COLUMN()+(-2), 1))*INDIRECT(ADDRESS(ROW()+(0), COLUMN()+(-1), 1)), 2)</f>
        <v>1888.68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49.563</v>
      </c>
      <c r="G21" s="14">
        <v>42.73</v>
      </c>
      <c r="H21" s="14">
        <f ca="1">ROUND(INDIRECT(ADDRESS(ROW()+(0), COLUMN()+(-2), 1))*INDIRECT(ADDRESS(ROW()+(0), COLUMN()+(-1), 1)), 2)</f>
        <v>2117.83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4006.51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95968.5</v>
      </c>
      <c r="H24" s="14">
        <f ca="1">ROUND(INDIRECT(ADDRESS(ROW()+(0), COLUMN()+(-2), 1))*INDIRECT(ADDRESS(ROW()+(0), COLUMN()+(-1), 1))/100, 2)</f>
        <v>1919.37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97887.8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