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<sst xmlns="http://schemas.openxmlformats.org/spreadsheetml/2006/main" count="29" uniqueCount="29">
  <si>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</si>
  <si>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UPD020</t>
  </si>
  <si>
    <t xml:space="preserve">Ud</t>
  </si>
  <si>
    <t xml:space="preserve">Electrobomba para piscina.</t>
  </si>
  <si>
    <r>
      <rPr>
        <sz val="8.25"/>
        <color rgb="FF000000"/>
        <rFont val="Arial"/>
        <family val="2"/>
      </rPr>
      <t xml:space="preserve">Electrobomba centrífuga de hierro fundido, con una potencia de 18,4 kW, 1500 r.p.m., cierre mecánico y eje de acero inoxidable AISI 316, motor asíncrono, protección IP54, aislamiento clase F, para alimentación trifásica a 400/690 V y 50 Hz de frecuencia, caudal máximo 275 m³/h para una presión de 10 m.c.a. y nivel de presión sonora 80 dBA. Incluso prefiltro.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</si>
  <si>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</si>
  <si>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</si>
  <si>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</si>
  <si>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</si>
  <si>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</si>
  <si>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</si>
  <si>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</si>
  <si>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mt47ped101hh</t>
  </si>
  <si>
    <t xml:space="preserve">Ud</t>
  </si>
  <si>
    <t xml:space="preserve">Electrobomba centrífuga de hierro fundido, con una potencia de 18,4 kW, 1500 r.p.m., cierre mecánico y eje de acero inoxidable AISI 316, motor asíncrono, protección IP54, aislamiento clase F, para alimentación trifásica a 400/690 V y 50 Hz de frecuencia, caudal máximo 275 m³/h para una presión de 10 m.c.a. y nivel de presión sonora 80 dBA, incluso prefiltro.</t>
  </si>
  <si>
    <t xml:space="preserve">Subtotal materiales:</t>
  </si>
  <si>
    <t xml:space="preserve">Mano de obra</t>
  </si>
  <si>
    <t xml:space="preserve">mo008</t>
  </si>
  <si>
    <t xml:space="preserve">h</t>
  </si>
  <si>
    <t xml:space="preserve">Especialista plomero.</t>
  </si>
  <si>
    <t xml:space="preserve">mo107</t>
  </si>
  <si>
    <t xml:space="preserve">h</t>
  </si>
  <si>
    <t xml:space="preserve">Ayudante 1ª de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</si>
  <si>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</si>
  <si>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</si>
  <si>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</si>
  <si>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</si>
  <si>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51.551,87Bs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</si>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</sst>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68" customWidth="1"/>
    <col min="4" max="4" width="6.97" customWidth="1"/>
    <col min="5" max="5" width="69.87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107368</v>
      </c>
      <c r="H10" s="14">
        <f ca="1">ROUND(INDIRECT(ADDRESS(ROW()+(0), COLUMN()+(-2), 1))*INDIRECT(ADDRESS(ROW()+(0), COLUMN()+(-1), 1)), 2)</f>
        <v>107368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107368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1.652</v>
      </c>
      <c r="G13" s="13">
        <v>58.3</v>
      </c>
      <c r="H13" s="13">
        <f ca="1">ROUND(INDIRECT(ADDRESS(ROW()+(0), COLUMN()+(-2), 1))*INDIRECT(ADDRESS(ROW()+(0), COLUMN()+(-1), 1)), 2)</f>
        <v>96.31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1.652</v>
      </c>
      <c r="G14" s="14">
        <v>42.33</v>
      </c>
      <c r="H14" s="14">
        <f ca="1">ROUND(INDIRECT(ADDRESS(ROW()+(0), COLUMN()+(-2), 1))*INDIRECT(ADDRESS(ROW()+(0), COLUMN()+(-1), 1)), 2)</f>
        <v>69.93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166.24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107534</v>
      </c>
      <c r="H17" s="14">
        <f ca="1">ROUND(INDIRECT(ADDRESS(ROW()+(0), COLUMN()+(-2), 1))*INDIRECT(ADDRESS(ROW()+(0), COLUMN()+(-1), 1))/100, 2)</f>
        <v>2150.68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109685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