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<sst xmlns="http://schemas.openxmlformats.org/spreadsheetml/2006/main" count="38" uniqueCount="38">
  <si>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</si>
  <si>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UNM015</t>
  </si>
  <si>
    <t xml:space="preserve">m³</t>
  </si>
  <si>
    <t xml:space="preserve">Muro de contención de hormigón ciclópeo.</t>
  </si>
  <si>
    <r>
      <rPr>
        <sz val="8.25"/>
        <color rgb="FF000000"/>
        <rFont val="Arial"/>
        <family val="2"/>
      </rPr>
      <t xml:space="preserve">Muro de contención de tierras de hormigón ciclópeo, de hasta 3 m de altura, realizado con hormigón H15, para un ambiente no severo, tamaño máximo del agregado 40 mm, consistencia blanda, premezclado en planta y vaciado desde camión (60% de volumen) y piedra desplazadora de 15 a 30 cm de diámetro (40% de volumen). Incluso tubos de PVC para drenaje. El precio no incluye la cimentación ni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</si>
  <si>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</si>
  <si>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</si>
  <si>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</si>
  <si>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</si>
  <si>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</si>
  <si>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</si>
  <si>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</si>
  <si>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mt10hmf120bk</t>
  </si>
  <si>
    <t xml:space="preserve">m³</t>
  </si>
  <si>
    <t xml:space="preserve">Hormigón simple H15, para un ambiente no severo, tamaño máximo del agregado 40 mm, consistencia blanda, con un asentamiento de 6 a 9 cm, medido con el cono de Abrams, premezclado en planta, según CBH 87.</t>
  </si>
  <si>
    <t xml:space="preserve">mt01arg100b</t>
  </si>
  <si>
    <t xml:space="preserve">m³</t>
  </si>
  <si>
    <t xml:space="preserve">Piedra desplazadora de 15 a 30 cm de diámetro.</t>
  </si>
  <si>
    <t xml:space="preserve">mt36tie010da</t>
  </si>
  <si>
    <t xml:space="preserve">m</t>
  </si>
  <si>
    <t xml:space="preserve">Tubo de PVC, serie B, de 75 mm de diámetro y 3 mm de espesor, con extremo abocardado.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</si>
  <si>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</si>
  <si>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</si>
  <si>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</si>
  <si>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</si>
  <si>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</si>
  <si>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</si>
  <si>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</si>
  <si>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</si>
  <si>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</si>
  <si>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</si>
  <si>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</si>
  <si>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</si>
  <si>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</si>
  <si>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</si>
  <si>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</si>
  <si>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95,54Bs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</si>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</sst>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0.63</v>
      </c>
      <c r="G10" s="12">
        <v>773.72</v>
      </c>
      <c r="H10" s="12">
        <f ca="1">ROUND(INDIRECT(ADDRESS(ROW()+(0), COLUMN()+(-2), 1))*INDIRECT(ADDRESS(ROW()+(0), COLUMN()+(-1), 1)), 2)</f>
        <v>487.44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171.6</v>
      </c>
      <c r="H11" s="12">
        <f ca="1">ROUND(INDIRECT(ADDRESS(ROW()+(0), COLUMN()+(-2), 1))*INDIRECT(ADDRESS(ROW()+(0), COLUMN()+(-1), 1)), 2)</f>
        <v>68.64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30.75</v>
      </c>
      <c r="H12" s="14">
        <f ca="1">ROUND(INDIRECT(ADDRESS(ROW()+(0), COLUMN()+(-2), 1))*INDIRECT(ADDRESS(ROW()+(0), COLUMN()+(-1), 1)), 2)</f>
        <v>1.54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557.62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0.198</v>
      </c>
      <c r="G15" s="12">
        <v>62.1</v>
      </c>
      <c r="H15" s="12">
        <f ca="1">ROUND(INDIRECT(ADDRESS(ROW()+(0), COLUMN()+(-2), 1))*INDIRECT(ADDRESS(ROW()+(0), COLUMN()+(-1), 1)), 2)</f>
        <v>12.3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0.198</v>
      </c>
      <c r="G16" s="12">
        <v>46.39</v>
      </c>
      <c r="H16" s="12">
        <f ca="1">ROUND(INDIRECT(ADDRESS(ROW()+(0), COLUMN()+(-2), 1))*INDIRECT(ADDRESS(ROW()+(0), COLUMN()+(-1), 1)), 2)</f>
        <v>9.19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0.881</v>
      </c>
      <c r="G17" s="14">
        <v>44.6</v>
      </c>
      <c r="H17" s="14">
        <f ca="1">ROUND(INDIRECT(ADDRESS(ROW()+(0), COLUMN()+(-2), 1))*INDIRECT(ADDRESS(ROW()+(0), COLUMN()+(-1), 1)), 2)</f>
        <v>39.29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60.78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3</v>
      </c>
      <c r="G20" s="14">
        <f ca="1">ROUND(SUM(INDIRECT(ADDRESS(ROW()+(-2), COLUMN()+(1), 1)),INDIRECT(ADDRESS(ROW()+(-7), COLUMN()+(1), 1))), 2)</f>
        <v>618.4</v>
      </c>
      <c r="H20" s="14">
        <f ca="1">ROUND(INDIRECT(ADDRESS(ROW()+(0), COLUMN()+(-2), 1))*INDIRECT(ADDRESS(ROW()+(0), COLUMN()+(-1), 1))/100, 2)</f>
        <v>18.55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636.95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