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<sst xmlns="http://schemas.openxmlformats.org/spreadsheetml/2006/main" count="49" uniqueCount="49">
  <si>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</si>
  <si>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UNM010</t>
  </si>
  <si>
    <t xml:space="preserve">m³</t>
  </si>
  <si>
    <t xml:space="preserve">Muro de contención de mampostería.</t>
  </si>
  <si>
    <r>
      <rPr>
        <sz val="8.25"/>
        <color rgb="FF000000"/>
        <rFont val="Arial"/>
        <family val="2"/>
      </rPr>
      <t xml:space="preserve">Muro de contención de tierras de mampostería ordinaria de piedra caliza, a una cara vista, entre terrenos a distinto nivel, de hasta 3 m de altura, recibida con mortero de cemento confeccionado en obra, con 250 kg/m³ de cemento, color gris, dosificación 1:6, suministrado en sacos. Incluso tubos de PVC para drenaje. El precio no incluye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</si>
  <si>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</si>
  <si>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</si>
  <si>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</si>
  <si>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</si>
  <si>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</si>
  <si>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</si>
  <si>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</si>
  <si>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mt08pmu010a</t>
  </si>
  <si>
    <t xml:space="preserve">m³</t>
  </si>
  <si>
    <t xml:space="preserve">Piedra caliza, para mampostería ordinaria.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</si>
  <si>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</si>
  <si>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</si>
  <si>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</si>
  <si>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</si>
  <si>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</si>
  <si>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</si>
  <si>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</si>
  <si>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</si>
  <si>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</si>
  <si>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mt36tie010da</t>
  </si>
  <si>
    <t xml:space="preserve">m</t>
  </si>
  <si>
    <t xml:space="preserve">Tubo de PVC, serie B, de 75 mm de diámetro y 3 mm de espesor, con extremo abocardado.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</si>
  <si>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</si>
  <si>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</si>
  <si>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</si>
  <si>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</si>
  <si>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</si>
  <si>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</si>
  <si>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</si>
  <si>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</si>
  <si>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</si>
  <si>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</si>
  <si>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mo022</t>
  </si>
  <si>
    <t xml:space="preserve">h</t>
  </si>
  <si>
    <t xml:space="preserve">Especialista colocador de piedra natural.</t>
  </si>
  <si>
    <t xml:space="preserve">mo060</t>
  </si>
  <si>
    <t xml:space="preserve">h</t>
  </si>
  <si>
    <t xml:space="preserve">Ayudante 1ª colocador de piedra natural.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</si>
  <si>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</si>
  <si>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</si>
  <si>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</si>
  <si>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</si>
  <si>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112,49Bs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</si>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</sst>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68.00" customWidth="1"/>
    <col min="6" max="6" width="15.13" customWidth="1"/>
    <col min="7" max="7" width="14.9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0.81</v>
      </c>
      <c r="G10" s="12">
        <v>175.82</v>
      </c>
      <c r="H10" s="12">
        <f ca="1">ROUND(INDIRECT(ADDRESS(ROW()+(0), COLUMN()+(-2), 1))*INDIRECT(ADDRESS(ROW()+(0), COLUMN()+(-1), 1)), 2)</f>
        <v>142.41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0.038</v>
      </c>
      <c r="G11" s="12">
        <v>11.68</v>
      </c>
      <c r="H11" s="12">
        <f ca="1">ROUND(INDIRECT(ADDRESS(ROW()+(0), COLUMN()+(-2), 1))*INDIRECT(ADDRESS(ROW()+(0), COLUMN()+(-1), 1)), 2)</f>
        <v>0.44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0.309</v>
      </c>
      <c r="G12" s="12">
        <v>158.4</v>
      </c>
      <c r="H12" s="12">
        <f ca="1">ROUND(INDIRECT(ADDRESS(ROW()+(0), COLUMN()+(-2), 1))*INDIRECT(ADDRESS(ROW()+(0), COLUMN()+(-1), 1)), 2)</f>
        <v>48.95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47.88</v>
      </c>
      <c r="G13" s="12">
        <v>1.22</v>
      </c>
      <c r="H13" s="12">
        <f ca="1">ROUND(INDIRECT(ADDRESS(ROW()+(0), COLUMN()+(-2), 1))*INDIRECT(ADDRESS(ROW()+(0), COLUMN()+(-1), 1)), 2)</f>
        <v>58.41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0.05</v>
      </c>
      <c r="G14" s="14">
        <v>30.75</v>
      </c>
      <c r="H14" s="14">
        <f ca="1">ROUND(INDIRECT(ADDRESS(ROW()+(0), COLUMN()+(-2), 1))*INDIRECT(ADDRESS(ROW()+(0), COLUMN()+(-1), 1)), 2)</f>
        <v>1.54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251.75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0.133</v>
      </c>
      <c r="G17" s="14">
        <v>22.77</v>
      </c>
      <c r="H17" s="14">
        <f ca="1">ROUND(INDIRECT(ADDRESS(ROW()+(0), COLUMN()+(-2), 1))*INDIRECT(ADDRESS(ROW()+(0), COLUMN()+(-1), 1)), 2)</f>
        <v>3.03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3.03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2.302</v>
      </c>
      <c r="G20" s="12">
        <v>59.67</v>
      </c>
      <c r="H20" s="12">
        <f ca="1">ROUND(INDIRECT(ADDRESS(ROW()+(0), COLUMN()+(-2), 1))*INDIRECT(ADDRESS(ROW()+(0), COLUMN()+(-1), 1)), 2)</f>
        <v>137.36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3.222</v>
      </c>
      <c r="G21" s="12">
        <v>59.67</v>
      </c>
      <c r="H21" s="12">
        <f ca="1">ROUND(INDIRECT(ADDRESS(ROW()+(0), COLUMN()+(-2), 1))*INDIRECT(ADDRESS(ROW()+(0), COLUMN()+(-1), 1)), 2)</f>
        <v>192.26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3.222</v>
      </c>
      <c r="G22" s="14">
        <v>44.6</v>
      </c>
      <c r="H22" s="14">
        <f ca="1">ROUND(INDIRECT(ADDRESS(ROW()+(0), COLUMN()+(-2), 1))*INDIRECT(ADDRESS(ROW()+(0), COLUMN()+(-1), 1)), 2)</f>
        <v>143.7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1))), 2)</f>
        <v>473.32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3</v>
      </c>
      <c r="G25" s="14">
        <f ca="1">ROUND(SUM(INDIRECT(ADDRESS(ROW()+(-2), COLUMN()+(1), 1)),INDIRECT(ADDRESS(ROW()+(-7), COLUMN()+(1), 1)),INDIRECT(ADDRESS(ROW()+(-10), COLUMN()+(1), 1))), 2)</f>
        <v>728.1</v>
      </c>
      <c r="H25" s="14">
        <f ca="1">ROUND(INDIRECT(ADDRESS(ROW()+(0), COLUMN()+(-2), 1))*INDIRECT(ADDRESS(ROW()+(0), COLUMN()+(-1), 1))/100, 2)</f>
        <v>21.84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1)),INDIRECT(ADDRESS(ROW()+(-8), COLUMN()+(0), 1)),INDIRECT(ADDRESS(ROW()+(-11), COLUMN()+(0), 1))), 2)</f>
        <v>749.94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