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<sst xmlns="http://schemas.openxmlformats.org/spreadsheetml/2006/main" count="38" uniqueCount="38">
  <si>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</si>
  <si>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UAI012</t>
  </si>
  <si>
    <t xml:space="preserve">m</t>
  </si>
  <si>
    <t xml:space="preserve">Canaleta de drenaje de PVC.</t>
  </si>
  <si>
    <r>
      <rPr>
        <sz val="8.25"/>
        <color rgb="FF000000"/>
        <rFont val="Arial"/>
        <family val="2"/>
      </rPr>
      <t xml:space="preserve">Canaleta prefabricada de PVC, de 500 mm de longitud, 130 mm de anchura y 64 mm de altura con rejilla de garaje de acero galvanizado, carga de rotura 15 kN, de 500 mm de longitud y 130 mm de anchura.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</si>
  <si>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</si>
  <si>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</si>
  <si>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</si>
  <si>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</si>
  <si>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</si>
  <si>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</si>
  <si>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</si>
  <si>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mt10hmf120de</t>
  </si>
  <si>
    <t xml:space="preserve">m³</t>
  </si>
  <si>
    <t xml:space="preserve">Hormigón simple H21, para un ambiente no severo, tamaño máximo del agregado 20 mm, consistencia blanda, con un asentamiento de 6 a 9 cm, medido con el cono de Abrams, premezclado en planta, según CBH 87.</t>
  </si>
  <si>
    <t xml:space="preserve">mt11cng010a</t>
  </si>
  <si>
    <t xml:space="preserve">Ud</t>
  </si>
  <si>
    <t xml:space="preserve">Canaleta prefabricada de PVC, de 500 mm de longitud, 130 mm de anchura y 64 mm de altura, incluso piezas especiales.</t>
  </si>
  <si>
    <t xml:space="preserve">mt11var120b</t>
  </si>
  <si>
    <t xml:space="preserve">Ud</t>
  </si>
  <si>
    <t xml:space="preserve">Sifón en línea de PVC, color gris, registrable, con unión macho/hembra, de 110 mm de diámetro.</t>
  </si>
  <si>
    <t xml:space="preserve">mt11cng020c</t>
  </si>
  <si>
    <t xml:space="preserve">Ud</t>
  </si>
  <si>
    <t xml:space="preserve">Rejilla de garaje de acero galvanizado, carga de rotura 15 kN, de 500 mm de longitud y 130 mm de anchura.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</si>
  <si>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</si>
  <si>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</si>
  <si>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</si>
  <si>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</si>
  <si>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</si>
  <si>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</si>
  <si>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</si>
  <si>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</si>
  <si>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</si>
  <si>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</si>
  <si>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</si>
  <si>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</si>
  <si>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59,14Bs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</si>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</sst>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99" customWidth="1"/>
    <col min="4" max="4" width="73.44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0.061</v>
      </c>
      <c r="F10" s="12">
        <v>804.67</v>
      </c>
      <c r="G10" s="12">
        <f ca="1">ROUND(INDIRECT(ADDRESS(ROW()+(0), COLUMN()+(-2), 1))*INDIRECT(ADDRESS(ROW()+(0), COLUMN()+(-1), 1)), 2)</f>
        <v>49.08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165.5</v>
      </c>
      <c r="G11" s="12">
        <f ca="1">ROUND(INDIRECT(ADDRESS(ROW()+(0), COLUMN()+(-2), 1))*INDIRECT(ADDRESS(ROW()+(0), COLUMN()+(-1), 1)), 2)</f>
        <v>331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411.27</v>
      </c>
      <c r="G12" s="12">
        <f ca="1">ROUND(INDIRECT(ADDRESS(ROW()+(0), COLUMN()+(-2), 1))*INDIRECT(ADDRESS(ROW()+(0), COLUMN()+(-1), 1)), 2)</f>
        <v>411.27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2</v>
      </c>
      <c r="F13" s="14">
        <v>168.28</v>
      </c>
      <c r="G13" s="14">
        <f ca="1">ROUND(INDIRECT(ADDRESS(ROW()+(0), COLUMN()+(-2), 1))*INDIRECT(ADDRESS(ROW()+(0), COLUMN()+(-1), 1)), 2)</f>
        <v>336.56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1127.91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0.385</v>
      </c>
      <c r="F16" s="12">
        <v>59.67</v>
      </c>
      <c r="G16" s="12">
        <f ca="1">ROUND(INDIRECT(ADDRESS(ROW()+(0), COLUMN()+(-2), 1))*INDIRECT(ADDRESS(ROW()+(0), COLUMN()+(-1), 1)), 2)</f>
        <v>22.97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0.197</v>
      </c>
      <c r="F17" s="14">
        <v>44.6</v>
      </c>
      <c r="G17" s="14">
        <f ca="1">ROUND(INDIRECT(ADDRESS(ROW()+(0), COLUMN()+(-2), 1))*INDIRECT(ADDRESS(ROW()+(0), COLUMN()+(-1), 1)), 2)</f>
        <v>8.79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31.76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1159.67</v>
      </c>
      <c r="G20" s="14">
        <f ca="1">ROUND(INDIRECT(ADDRESS(ROW()+(0), COLUMN()+(-2), 1))*INDIRECT(ADDRESS(ROW()+(0), COLUMN()+(-1), 1))/100, 2)</f>
        <v>23.19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1182.86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