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<sst xmlns="http://schemas.openxmlformats.org/spreadsheetml/2006/main" count="50" uniqueCount="50">
  <si>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</si>
  <si>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</si>
  <si>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</si>
  <si>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</si>
  <si>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teclado electrónico, con retardo programable y código de emergencia, cerradura de emergencia de seguridad con llave de gorjas y 6 orificios de fijación de 12 mm de diámetro, color azul, de 400x400x300 mm de dimensiones exteriores, 300x360x245 mm de dimensiones interiores, 8,0 mm de espesor de la puerta y 4,0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</si>
  <si>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</si>
  <si>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</si>
  <si>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</si>
  <si>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</si>
  <si>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</si>
  <si>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</si>
  <si>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</si>
  <si>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mt41btv605Ijn</t>
  </si>
  <si>
    <t xml:space="preserve">Ud</t>
  </si>
  <si>
    <t xml:space="preserve">Caja fuerte doméstica para empotrar, con cerradura con teclado electrónico, con retardo programable y código de emergencia, cerradura de emergencia de seguridad con llave de gorjas y 6 orificios de fijación de 12 mm de diámetro, color azul, de 400x400x300 mm de dimensiones exteriores, 300x360x245 mm de dimensiones interiores, 8 mm de espesor de la puerta y 4 mm de espesor de las paredes, con iluminación interior con led.</t>
  </si>
  <si>
    <t xml:space="preserve">mt07aco120b</t>
  </si>
  <si>
    <t xml:space="preserve">kg</t>
  </si>
  <si>
    <t xml:space="preserve">Acero en barras corrugadas CA-50 (fy=500 MPa), equivalente a AH 500 según CBH 87, de varios diámetros.</t>
  </si>
  <si>
    <t xml:space="preserve">mt07ame131h</t>
  </si>
  <si>
    <t xml:space="preserve">m²</t>
  </si>
  <si>
    <t xml:space="preserve">Malla elaborada "in situ" 20x20 ø 8-8 de acero CA-50 (fy=500 MPa), equivalente a AH 500 según CBH 87, separación 20x20 cm y 8 mm de diámetro.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</si>
  <si>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</si>
  <si>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</si>
  <si>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</si>
  <si>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</si>
  <si>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</si>
  <si>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</si>
  <si>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</si>
  <si>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</si>
  <si>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</si>
  <si>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</si>
  <si>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</si>
  <si>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</si>
  <si>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</si>
  <si>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</si>
  <si>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</si>
  <si>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</si>
  <si>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</si>
  <si>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</si>
  <si>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</si>
  <si>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</si>
  <si>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</si>
  <si>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</si>
  <si>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</si>
  <si>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</si>
  <si>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</si>
  <si>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</si>
  <si>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</si>
  <si>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930,24Bs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</si>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</sst>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89" customWidth="1"/>
    <col min="5" max="5" width="11.22" customWidth="1"/>
    <col min="6" max="6" width="12.7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2173.74</v>
      </c>
      <c r="G10" s="12">
        <f ca="1">ROUND(INDIRECT(ADDRESS(ROW()+(0), COLUMN()+(-2), 1))*INDIRECT(ADDRESS(ROW()+(0), COLUMN()+(-1), 1)), 2)</f>
        <v>2173.74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10</v>
      </c>
      <c r="F11" s="12">
        <v>8.78</v>
      </c>
      <c r="G11" s="12">
        <f ca="1">ROUND(INDIRECT(ADDRESS(ROW()+(0), COLUMN()+(-2), 1))*INDIRECT(ADDRESS(ROW()+(0), COLUMN()+(-1), 1)), 2)</f>
        <v>87.8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10</v>
      </c>
      <c r="F12" s="12">
        <v>34.69</v>
      </c>
      <c r="G12" s="12">
        <f ca="1">ROUND(INDIRECT(ADDRESS(ROW()+(0), COLUMN()+(-2), 1))*INDIRECT(ADDRESS(ROW()+(0), COLUMN()+(-1), 1)), 2)</f>
        <v>346.9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494.31</v>
      </c>
      <c r="G13" s="12">
        <f ca="1">ROUND(INDIRECT(ADDRESS(ROW()+(0), COLUMN()+(-2), 1))*INDIRECT(ADDRESS(ROW()+(0), COLUMN()+(-1), 1)), 2)</f>
        <v>24.72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0.002</v>
      </c>
      <c r="F14" s="12">
        <v>192.32</v>
      </c>
      <c r="G14" s="12">
        <f ca="1">ROUND(INDIRECT(ADDRESS(ROW()+(0), COLUMN()+(-2), 1))*INDIRECT(ADDRESS(ROW()+(0), COLUMN()+(-1), 1)), 2)</f>
        <v>0.38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3">
        <v>0.002</v>
      </c>
      <c r="F15" s="14">
        <v>39.21</v>
      </c>
      <c r="G15" s="14">
        <f ca="1">ROUND(INDIRECT(ADDRESS(ROW()+(0), COLUMN()+(-2), 1))*INDIRECT(ADDRESS(ROW()+(0), COLUMN()+(-1), 1)), 2)</f>
        <v>0.08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2633.62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1.465</v>
      </c>
      <c r="F18" s="12">
        <v>58.3</v>
      </c>
      <c r="G18" s="12">
        <f ca="1">ROUND(INDIRECT(ADDRESS(ROW()+(0), COLUMN()+(-2), 1))*INDIRECT(ADDRESS(ROW()+(0), COLUMN()+(-1), 1)), 2)</f>
        <v>85.41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1.465</v>
      </c>
      <c r="F19" s="12">
        <v>42.41</v>
      </c>
      <c r="G19" s="12">
        <f ca="1">ROUND(INDIRECT(ADDRESS(ROW()+(0), COLUMN()+(-2), 1))*INDIRECT(ADDRESS(ROW()+(0), COLUMN()+(-1), 1)), 2)</f>
        <v>62.13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3.668</v>
      </c>
      <c r="F20" s="12">
        <v>56.74</v>
      </c>
      <c r="G20" s="12">
        <f ca="1">ROUND(INDIRECT(ADDRESS(ROW()+(0), COLUMN()+(-2), 1))*INDIRECT(ADDRESS(ROW()+(0), COLUMN()+(-1), 1)), 2)</f>
        <v>208.12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3.668</v>
      </c>
      <c r="F21" s="14">
        <v>42.41</v>
      </c>
      <c r="G21" s="14">
        <f ca="1">ROUND(INDIRECT(ADDRESS(ROW()+(0), COLUMN()+(-2), 1))*INDIRECT(ADDRESS(ROW()+(0), COLUMN()+(-1), 1)), 2)</f>
        <v>155.56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1))), 2)</f>
        <v>511.22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1)),INDIRECT(ADDRESS(ROW()+(-8), COLUMN()+(1), 1))), 2)</f>
        <v>3144.84</v>
      </c>
      <c r="G24" s="14">
        <f ca="1">ROUND(INDIRECT(ADDRESS(ROW()+(0), COLUMN()+(-2), 1))*INDIRECT(ADDRESS(ROW()+(0), COLUMN()+(-1), 1))/100, 2)</f>
        <v>62.9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1)),INDIRECT(ADDRESS(ROW()+(-9), COLUMN()+(0), 1))), 2)</f>
        <v>3207.74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