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<sst xmlns="http://schemas.openxmlformats.org/spreadsheetml/2006/main" count="32" uniqueCount="32">
  <si>
    <t xml:space="preserve"/>
  </si>
  <si>
    <t xml:space="preserve">ROO010</t>
  </si>
  <si>
    <t xml:space="preserve">m²</t>
  </si>
  <si>
    <t xml:space="preserve">Pintura epoxi sobre suelos de garajes.</t>
  </si>
  <si>
    <r>
      <rPr>
        <b/>
        <sz val="8.25"/>
        <color rgb="FF000000"/>
        <rFont val="Arial"/>
        <family val="2"/>
      </rPr>
      <t xml:space="preserve">Esmalte de dos componentes a base de resinas epoxídicas combinadas con poliamidas, color blanco, acabado brillante</t>
    </r>
    <r>
      <rPr>
        <sz val="8.25"/>
        <color rgb="FF000000"/>
        <rFont val="Arial"/>
        <family val="2"/>
      </rPr>
      <t xml:space="preserve">, </t>
    </r>
    <r>
      <rPr>
        <b/>
        <sz val="8.25"/>
        <color rgb="FF000000"/>
        <rFont val="Arial"/>
        <family val="2"/>
      </rPr>
      <t xml:space="preserve">aplicado</t>
    </r>
    <r>
      <rPr>
        <sz val="8.25"/>
        <color rgb="FF000000"/>
        <rFont val="Arial"/>
        <family val="2"/>
      </rPr>
      <t xml:space="preserve"> en dos manos (rendimiento: </t>
    </r>
    <r>
      <rPr>
        <b/>
        <sz val="8.25"/>
        <color rgb="FF000000"/>
        <rFont val="Arial"/>
        <family val="2"/>
      </rPr>
      <t xml:space="preserve">0,1667</t>
    </r>
    <r>
      <rPr>
        <sz val="8.25"/>
        <color rgb="FF000000"/>
        <rFont val="Arial"/>
        <family val="2"/>
      </rPr>
      <t xml:space="preserve"> </t>
    </r>
    <r>
      <rPr>
        <b/>
        <sz val="8.25"/>
        <color rgb="FF000000"/>
        <rFont val="Arial"/>
        <family val="2"/>
      </rPr>
      <t xml:space="preserve">l/m²</t>
    </r>
    <r>
      <rPr>
        <sz val="8.25"/>
        <color rgb="FF000000"/>
        <rFont val="Arial"/>
        <family val="2"/>
      </rPr>
      <t xml:space="preserve"> cada mano), sobre superficies </t>
    </r>
    <r>
      <rPr>
        <b/>
        <sz val="8.25"/>
        <color rgb="FF000000"/>
        <rFont val="Arial"/>
        <family val="2"/>
      </rPr>
      <t xml:space="preserve">interiores</t>
    </r>
    <r>
      <rPr>
        <sz val="8.25"/>
        <color rgb="FF000000"/>
        <rFont val="Arial"/>
        <family val="2"/>
      </rPr>
      <t xml:space="preserve"> </t>
    </r>
    <r>
      <rPr>
        <b/>
        <sz val="8.25"/>
        <color rgb="FF000000"/>
        <rFont val="Arial"/>
        <family val="2"/>
      </rPr>
      <t xml:space="preserve">de hormigón o de mortero autonivelante</t>
    </r>
    <r>
      <rPr>
        <sz val="8.25"/>
        <color rgb="FF000000"/>
        <rFont val="Arial"/>
        <family val="2"/>
      </rPr>
      <t xml:space="preserve">, en suelos de garajes (sin incluir la preparación del soporte).</t>
    </r>
  </si>
  <si>
    <t xml:space="preserve">Código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</si>
  <si>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</si>
  <si>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</si>
  <si>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</si>
  <si>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</si>
  <si>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parcial</t>
    </r>
  </si>
  <si>
    <t xml:space="preserve">Materiales</t>
  </si>
  <si>
    <t xml:space="preserve">mt27edj010a</t>
  </si>
  <si>
    <t xml:space="preserve">l</t>
  </si>
  <si>
    <t xml:space="preserve">Esmalte de dos componentes para interior, acabado brillante, a base de resinas epoxídicas combinadas con poliamidas, color blanco, aplicado con brocha, rodillo o pistola.</t>
  </si>
  <si>
    <t xml:space="preserve">mt27wad120a</t>
  </si>
  <si>
    <t xml:space="preserve">l</t>
  </si>
  <si>
    <t xml:space="preserve">Disolvente formulado a base de una mezcla de hidrocarburos aromáticos, alcoholes y ésteres.</t>
  </si>
  <si>
    <t xml:space="preserve">Subtotal materiales:</t>
  </si>
  <si>
    <t xml:space="preserve">Mano de obra</t>
  </si>
  <si>
    <t xml:space="preserve">mo038</t>
  </si>
  <si>
    <t xml:space="preserve">h</t>
  </si>
  <si>
    <t xml:space="preserve">Especialista pintor.</t>
  </si>
  <si>
    <t xml:space="preserve">mo076</t>
  </si>
  <si>
    <t xml:space="preserve">h</t>
  </si>
  <si>
    <t xml:space="preserve">Ayudante 1ª de pintor.</t>
  </si>
  <si>
    <t xml:space="preserve">Subtotal mano de obra:</t>
  </si>
  <si>
    <t xml:space="preserve">Herramienta menor</t>
  </si>
  <si>
    <t xml:space="preserve">%</t>
  </si>
  <si>
    <t xml:space="preserve">Herramienta menor</t>
  </si>
  <si>
    <t xml:space="preserve">Coste de mantenimiento decenal: 131,45Bs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</si>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</sst>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1" xfId="0" applyFont="1" applyAlignment="1">
      <alignment horizontal="left" vertical="top" wrapText="1"/>
    </xf>
    <xf numFmtId="0" fontId="1" fillId="0" borderId="1" xfId="0" applyFont="1" applyAlignment="1">
      <alignment horizontal="center" vertical="top" wrapText="1"/>
    </xf>
    <xf numFmtId="0" fontId="0" fillId="0" borderId="1" xfId="0" applyFont="1" applyAlignment="1">
      <alignment horizontal="center" vertical="center" wrapText="1"/>
    </xf>
    <xf numFmtId="0" fontId="0" fillId="0" borderId="2" xfId="0" applyFont="1" applyAlignment="1">
      <alignment horizontal="left" vertical="top" wrapText="1"/>
    </xf>
    <xf numFmtId="0" fontId="0" fillId="0" borderId="3" xfId="0" applyFont="1" applyAlignment="1">
      <alignment horizontal="left" vertical="top" wrapText="1"/>
    </xf>
    <xf numFmtId="0" fontId="0" fillId="0" borderId="4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1" xfId="0" applyFont="1" applyAlignment="1">
      <alignment horizontal="right" vertical="bottom" wrapText="1"/>
    </xf>
    <xf numFmtId="0" fontId="0" fillId="0" borderId="5" xfId="0" applyFont="1" applyAlignment="1">
      <alignment horizontal="center" vertical="center" wrapText="1"/>
    </xf>
    <xf numFmtId="0" fontId="0" fillId="0" borderId="5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1" xfId="0" applyFont="1" applyAlignment="1">
      <alignment horizontal="right" vertical="top" wrapText="1"/>
    </xf>
    <xf numFmtId="201" fontId="0" fillId="0" borderId="1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5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top" wrapText="1"/>
    </xf>
    <xf numFmtId="0" fontId="0" fillId="0" borderId="6" xfId="0" applyFont="1" applyAlignment="1">
      <alignment horizontal="right" vertical="center" wrapText="1"/>
    </xf>
    <xf numFmtId="0" fontId="0" fillId="0" borderId="5" xfId="0" applyFont="1" applyAlignment="1">
      <alignment horizontal="right" vertical="center" wrapText="1"/>
    </xf>
    <xf numFmtId="201" fontId="0" fillId="0" borderId="5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13.09" customWidth="1"/>
    <col min="2" max="2" width="7.65" customWidth="1"/>
    <col min="3" max="3" width="2.21" customWidth="1"/>
    <col min="4" max="4" width="20.91" customWidth="1"/>
    <col min="5" max="5" width="23.97" customWidth="1"/>
    <col min="6" max="6" width="10.37" customWidth="1"/>
    <col min="7" max="7" width="4.08" customWidth="1"/>
    <col min="8" max="8" width="7.82" customWidth="1"/>
    <col min="9" max="9" width="6.63" customWidth="1"/>
    <col min="10" max="10" width="5.44" customWidth="1"/>
    <col min="11" max="11" width="9.0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3" spans="1:11" ht="24.00" thickBot="1" customHeight="1">
      <c r="A3" s="3" t="s">
        <v>1</v>
      </c>
      <c r="B3" s="3"/>
      <c r="C3" s="3"/>
      <c r="D3" s="4" t="s">
        <v>2</v>
      </c>
      <c r="E3" s="3" t="s">
        <v>3</v>
      </c>
      <c r="F3" s="5"/>
      <c r="G3" s="5"/>
      <c r="H3" s="5"/>
      <c r="I3" s="5"/>
      <c r="J3" s="5"/>
      <c r="K3" s="5"/>
    </row>
    <row r="4" spans="1:11" ht="66.00" thickBot="1" customHeight="1">
      <c r="A4" s="6" t="s">
        <v>4</v>
      </c>
      <c r="B4" s="6"/>
      <c r="C4" s="6"/>
      <c r="D4" s="7"/>
      <c r="E4" s="7"/>
      <c r="F4" s="7"/>
      <c r="G4" s="7"/>
      <c r="H4" s="7"/>
      <c r="I4" s="7"/>
      <c r="J4" s="8"/>
      <c r="K4" s="8"/>
    </row>
    <row r="7" spans="1:11" ht="24.00" thickBot="1" customHeight="1">
      <c r="A7" s="9" t="s">
        <v>5</v>
      </c>
      <c r="B7" s="9" t="s">
        <v>6</v>
      </c>
      <c r="C7" s="9" t="s">
        <v>7</v>
      </c>
      <c r="D7" s="9"/>
      <c r="E7" s="9"/>
      <c r="F7" s="9"/>
      <c r="G7" s="10" t="s">
        <v>8</v>
      </c>
      <c r="H7" s="10"/>
      <c r="I7" s="10" t="s">
        <v>9</v>
      </c>
      <c r="J7" s="10"/>
      <c r="K7" s="10" t="s">
        <v>10</v>
      </c>
    </row>
    <row r="8" spans="1:11" ht="13.50" thickBot="1" customHeight="1">
      <c r="A8" s="11">
        <v>1.000000</v>
      </c>
      <c r="B8" s="11"/>
      <c r="C8" s="12" t="s">
        <v>11</v>
      </c>
      <c r="D8" s="12"/>
      <c r="E8" s="12"/>
      <c r="F8" s="12"/>
      <c r="G8" s="12"/>
      <c r="H8" s="12"/>
      <c r="I8" s="11"/>
      <c r="J8" s="11"/>
      <c r="K8" s="11"/>
    </row>
    <row r="9" spans="1:11" ht="34.50" thickBot="1" customHeight="1">
      <c r="A9" s="1" t="s">
        <v>12</v>
      </c>
      <c r="B9" s="13" t="s">
        <v>13</v>
      </c>
      <c r="C9" s="1" t="s">
        <v>14</v>
      </c>
      <c r="D9" s="1"/>
      <c r="E9" s="1"/>
      <c r="F9" s="1"/>
      <c r="G9" s="14">
        <v>0.333000</v>
      </c>
      <c r="H9" s="14"/>
      <c r="I9" s="15">
        <v>183.920000</v>
      </c>
      <c r="J9" s="15"/>
      <c r="K9" s="15">
        <f ca="1">ROUND(INDIRECT(ADDRESS(ROW()+(0), COLUMN()+(-4), 1))*INDIRECT(ADDRESS(ROW()+(0), COLUMN()+(-2), 1)), 2)</f>
        <v>61.250000</v>
      </c>
    </row>
    <row r="10" spans="1:11" ht="24.00" thickBot="1" customHeight="1">
      <c r="A10" s="1" t="s">
        <v>15</v>
      </c>
      <c r="B10" s="13" t="s">
        <v>16</v>
      </c>
      <c r="C10" s="1" t="s">
        <v>17</v>
      </c>
      <c r="D10" s="1"/>
      <c r="E10" s="1"/>
      <c r="F10" s="1"/>
      <c r="G10" s="16">
        <v>0.042000</v>
      </c>
      <c r="H10" s="16"/>
      <c r="I10" s="17">
        <v>41.270000</v>
      </c>
      <c r="J10" s="17"/>
      <c r="K10" s="17">
        <f ca="1">ROUND(INDIRECT(ADDRESS(ROW()+(0), COLUMN()+(-4), 1))*INDIRECT(ADDRESS(ROW()+(0), COLUMN()+(-2), 1)), 2)</f>
        <v>1.730000</v>
      </c>
    </row>
    <row r="11" spans="1:11" ht="13.50" thickBot="1" customHeight="1">
      <c r="A11" s="18"/>
      <c r="B11" s="18"/>
      <c r="C11" s="18"/>
      <c r="D11" s="18"/>
      <c r="E11" s="18"/>
      <c r="F11" s="18"/>
      <c r="G11" s="12" t="s">
        <v>18</v>
      </c>
      <c r="H11" s="12"/>
      <c r="I11" s="12"/>
      <c r="J11" s="12"/>
      <c r="K11" s="20">
        <f ca="1">ROUND(SUM(INDIRECT(ADDRESS(ROW()+(-1), COLUMN()+(0), 1)),INDIRECT(ADDRESS(ROW()+(-2), COLUMN()+(0), 1))), 2)</f>
        <v>62.980000</v>
      </c>
    </row>
    <row r="12" spans="1:11" ht="13.50" thickBot="1" customHeight="1">
      <c r="A12" s="18">
        <v>2.000000</v>
      </c>
      <c r="B12" s="18"/>
      <c r="C12" s="21" t="s">
        <v>19</v>
      </c>
      <c r="D12" s="21"/>
      <c r="E12" s="21"/>
      <c r="F12" s="21"/>
      <c r="G12" s="21"/>
      <c r="H12" s="21"/>
      <c r="I12" s="18"/>
      <c r="J12" s="18"/>
      <c r="K12" s="18"/>
    </row>
    <row r="13" spans="1:11" ht="13.50" thickBot="1" customHeight="1">
      <c r="A13" s="1" t="s">
        <v>20</v>
      </c>
      <c r="B13" s="13" t="s">
        <v>21</v>
      </c>
      <c r="C13" s="1" t="s">
        <v>22</v>
      </c>
      <c r="D13" s="1"/>
      <c r="E13" s="1"/>
      <c r="F13" s="1"/>
      <c r="G13" s="14">
        <v>0.100000</v>
      </c>
      <c r="H13" s="14"/>
      <c r="I13" s="15">
        <v>32.060000</v>
      </c>
      <c r="J13" s="15"/>
      <c r="K13" s="15">
        <f ca="1">ROUND(INDIRECT(ADDRESS(ROW()+(0), COLUMN()+(-4), 1))*INDIRECT(ADDRESS(ROW()+(0), COLUMN()+(-2), 1)), 2)</f>
        <v>3.210000</v>
      </c>
    </row>
    <row r="14" spans="1:11" ht="13.50" thickBot="1" customHeight="1">
      <c r="A14" s="1" t="s">
        <v>23</v>
      </c>
      <c r="B14" s="13" t="s">
        <v>24</v>
      </c>
      <c r="C14" s="1" t="s">
        <v>25</v>
      </c>
      <c r="D14" s="1"/>
      <c r="E14" s="1"/>
      <c r="F14" s="1"/>
      <c r="G14" s="16">
        <v>0.100000</v>
      </c>
      <c r="H14" s="16"/>
      <c r="I14" s="17">
        <v>23.610000</v>
      </c>
      <c r="J14" s="17"/>
      <c r="K14" s="17">
        <f ca="1">ROUND(INDIRECT(ADDRESS(ROW()+(0), COLUMN()+(-4), 1))*INDIRECT(ADDRESS(ROW()+(0), COLUMN()+(-2), 1)), 2)</f>
        <v>2.360000</v>
      </c>
    </row>
    <row r="15" spans="1:11" ht="13.50" thickBot="1" customHeight="1">
      <c r="A15" s="18"/>
      <c r="B15" s="18"/>
      <c r="C15" s="18"/>
      <c r="D15" s="18"/>
      <c r="E15" s="18"/>
      <c r="F15" s="18"/>
      <c r="G15" s="12" t="s">
        <v>26</v>
      </c>
      <c r="H15" s="12"/>
      <c r="I15" s="12"/>
      <c r="J15" s="12"/>
      <c r="K15" s="20">
        <f ca="1">ROUND(SUM(INDIRECT(ADDRESS(ROW()+(-1), COLUMN()+(0), 1)),INDIRECT(ADDRESS(ROW()+(-2), COLUMN()+(0), 1))), 2)</f>
        <v>5.570000</v>
      </c>
    </row>
    <row r="16" spans="1:11" ht="13.50" thickBot="1" customHeight="1">
      <c r="A16" s="18">
        <v>3.000000</v>
      </c>
      <c r="B16" s="18"/>
      <c r="C16" s="21" t="s">
        <v>27</v>
      </c>
      <c r="D16" s="21"/>
      <c r="E16" s="21"/>
      <c r="F16" s="21"/>
      <c r="G16" s="21"/>
      <c r="H16" s="21"/>
      <c r="I16" s="18"/>
      <c r="J16" s="18"/>
      <c r="K16" s="18"/>
    </row>
    <row r="17" spans="1:11" ht="13.50" thickBot="1" customHeight="1">
      <c r="A17" s="22"/>
      <c r="B17" s="23" t="s">
        <v>28</v>
      </c>
      <c r="C17" s="22" t="s">
        <v>29</v>
      </c>
      <c r="D17" s="22"/>
      <c r="E17" s="22"/>
      <c r="F17" s="22"/>
      <c r="G17" s="16">
        <v>2.000000</v>
      </c>
      <c r="H17" s="16"/>
      <c r="I17" s="17">
        <f ca="1">ROUND(SUM(INDIRECT(ADDRESS(ROW()+(-2), COLUMN()+(2), 1)),INDIRECT(ADDRESS(ROW()+(-6), COLUMN()+(2), 1))), 2)</f>
        <v>68.550000</v>
      </c>
      <c r="J17" s="17"/>
      <c r="K17" s="17">
        <f ca="1">ROUND(INDIRECT(ADDRESS(ROW()+(0), COLUMN()+(-4), 1))*INDIRECT(ADDRESS(ROW()+(0), COLUMN()+(-2), 1))/100, 2)</f>
        <v>1.370000</v>
      </c>
    </row>
    <row r="18" spans="1:11" ht="13.50" thickBot="1" customHeight="1">
      <c r="A18" s="6" t="s">
        <v>30</v>
      </c>
      <c r="B18" s="7"/>
      <c r="C18" s="8"/>
      <c r="D18" s="8"/>
      <c r="E18" s="8"/>
      <c r="F18" s="8"/>
      <c r="G18" s="24" t="s">
        <v>31</v>
      </c>
      <c r="H18" s="24"/>
      <c r="I18" s="25"/>
      <c r="J18" s="25"/>
      <c r="K18" s="26">
        <f ca="1">ROUND(SUM(INDIRECT(ADDRESS(ROW()+(-1), COLUMN()+(0), 1)),INDIRECT(ADDRESS(ROW()+(-3), COLUMN()+(0), 1)),INDIRECT(ADDRESS(ROW()+(-7), COLUMN()+(0), 1))), 2)</f>
        <v>69.920000</v>
      </c>
    </row>
  </sheetData>
  <mergeCells count="36">
    <mergeCell ref="A1:K1"/>
    <mergeCell ref="A3:C3"/>
    <mergeCell ref="F3:G3"/>
    <mergeCell ref="H3:I3"/>
    <mergeCell ref="J3:K3"/>
    <mergeCell ref="A4:K4"/>
    <mergeCell ref="C7:F7"/>
    <mergeCell ref="G7:H7"/>
    <mergeCell ref="I7:J7"/>
    <mergeCell ref="C8:H8"/>
    <mergeCell ref="I8:J8"/>
    <mergeCell ref="C9:F9"/>
    <mergeCell ref="G9:H9"/>
    <mergeCell ref="I9:J9"/>
    <mergeCell ref="C10:F10"/>
    <mergeCell ref="G10:H10"/>
    <mergeCell ref="I10:J10"/>
    <mergeCell ref="C11:F11"/>
    <mergeCell ref="G11:J11"/>
    <mergeCell ref="C12:H12"/>
    <mergeCell ref="I12:J12"/>
    <mergeCell ref="C13:F13"/>
    <mergeCell ref="G13:H13"/>
    <mergeCell ref="I13:J13"/>
    <mergeCell ref="C14:F14"/>
    <mergeCell ref="G14:H14"/>
    <mergeCell ref="I14:J14"/>
    <mergeCell ref="C15:F15"/>
    <mergeCell ref="G15:J15"/>
    <mergeCell ref="C16:H16"/>
    <mergeCell ref="I16:J16"/>
    <mergeCell ref="C17:F17"/>
    <mergeCell ref="G17:H17"/>
    <mergeCell ref="I17:J17"/>
    <mergeCell ref="A18:F18"/>
    <mergeCell ref="G18:J18"/>
  </mergeCells>
  <pageMargins left="0.620079" right="0.472441" top="0.472441" bottom="0.472441" header="0.0" footer="0.0"/>
  <pageSetup paperSize="9" orientation="portrait"/>
  <rowBreaks count="0" manualBreakCount="0">
    </rowBreaks>
</worksheet>
</file>