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<sst xmlns="http://schemas.openxmlformats.org/spreadsheetml/2006/main" count="40" uniqueCount="40">
  <si>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</si>
  <si>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RBA040</t>
  </si>
  <si>
    <t xml:space="preserve">m²</t>
  </si>
  <si>
    <t xml:space="preserve">Capa de mortero de cal sobre paramento interior.</t>
  </si>
  <si>
    <r>
      <rPr>
        <sz val="8.25"/>
        <color rgb="FF000000"/>
        <rFont val="Arial"/>
        <family val="2"/>
      </rPr>
      <t xml:space="preserve">Capa de mortero de cal, resistencia a compresión de 3 a 7,5 N/mm², absorción de agua por capilaridad menor de 0,4 kg/m² min½, color gris, de 15 mm de espesor, maestreado, con acabado fratasado, aplicado mecánicamente, sobre paramento interior de mampostería cerámica, vertical, de hasta 3 m de altura. Incluso junquillos de PVC, para formación de juntas.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</si>
  <si>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</si>
  <si>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</si>
  <si>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</si>
  <si>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</si>
  <si>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</si>
  <si>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</si>
  <si>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</si>
  <si>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</si>
  <si>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</si>
  <si>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</si>
  <si>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mt28mim020a</t>
  </si>
  <si>
    <t xml:space="preserve">kg</t>
  </si>
  <si>
    <t xml:space="preserve">Mortero de cal, resistencia a compresión de 3 a 7,5 N/mm², absorción de agua por capilaridad menor de 0,4 kg/m² min½, para uso en interiores o en exteriores, color gris, compuesto por cal aérea, aglomerantes hidráulicos, agregados seleccionados y aditivos orgánicos e inorgánicos, para aplicar mediante proyección mecánica, suministrado en sacos.</t>
  </si>
  <si>
    <t xml:space="preserve">mt28mon030</t>
  </si>
  <si>
    <t xml:space="preserve">m</t>
  </si>
  <si>
    <t xml:space="preserve">Junquillo de PVC.</t>
  </si>
  <si>
    <t xml:space="preserve">Subtotal materiales:</t>
  </si>
  <si>
    <t xml:space="preserve">Equipo y herramienta</t>
  </si>
  <si>
    <t xml:space="preserve">mq06pym010</t>
  </si>
  <si>
    <t xml:space="preserve">h</t>
  </si>
  <si>
    <t xml:space="preserve">Mezcladora-bombeadora para morteros y yesos proyectados, de 3 m³/h.</t>
  </si>
  <si>
    <t xml:space="preserve">Subtotal equipo y herramienta:</t>
  </si>
  <si>
    <t xml:space="preserve">Mano de obra</t>
  </si>
  <si>
    <t xml:space="preserve">mo039</t>
  </si>
  <si>
    <t xml:space="preserve">h</t>
  </si>
  <si>
    <t xml:space="preserve">Especialista revocador.</t>
  </si>
  <si>
    <t xml:space="preserve">mo111</t>
  </si>
  <si>
    <t xml:space="preserve">h</t>
  </si>
  <si>
    <t xml:space="preserve">Ayudante 2ª de revocador.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</si>
  <si>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</si>
  <si>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</si>
  <si>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</si>
  <si>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</si>
  <si>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5,25Bs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</si>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</sst>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69.36" customWidth="1"/>
    <col min="6" max="6" width="15.64" customWidth="1"/>
    <col min="7" max="7" width="14.4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0.005</v>
      </c>
      <c r="G10" s="12">
        <v>11.68</v>
      </c>
      <c r="H10" s="12">
        <f ca="1">ROUND(INDIRECT(ADDRESS(ROW()+(0), COLUMN()+(-2), 1))*INDIRECT(ADDRESS(ROW()+(0), COLUMN()+(-1), 1)), 2)</f>
        <v>0.06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18.75</v>
      </c>
      <c r="G11" s="12">
        <v>2.91</v>
      </c>
      <c r="H11" s="12">
        <f ca="1">ROUND(INDIRECT(ADDRESS(ROW()+(0), COLUMN()+(-2), 1))*INDIRECT(ADDRESS(ROW()+(0), COLUMN()+(-1), 1)), 2)</f>
        <v>54.56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0.75</v>
      </c>
      <c r="G12" s="14">
        <v>3.05</v>
      </c>
      <c r="H12" s="14">
        <f ca="1">ROUND(INDIRECT(ADDRESS(ROW()+(0), COLUMN()+(-2), 1))*INDIRECT(ADDRESS(ROW()+(0), COLUMN()+(-1), 1)), 2)</f>
        <v>2.29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56.91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0.23</v>
      </c>
      <c r="G15" s="14">
        <v>56.21</v>
      </c>
      <c r="H15" s="14">
        <f ca="1">ROUND(INDIRECT(ADDRESS(ROW()+(0), COLUMN()+(-2), 1))*INDIRECT(ADDRESS(ROW()+(0), COLUMN()+(-1), 1)), 2)</f>
        <v>12.93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12.93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0.438</v>
      </c>
      <c r="G18" s="12">
        <v>59.67</v>
      </c>
      <c r="H18" s="12">
        <f ca="1">ROUND(INDIRECT(ADDRESS(ROW()+(0), COLUMN()+(-2), 1))*INDIRECT(ADDRESS(ROW()+(0), COLUMN()+(-1), 1)), 2)</f>
        <v>26.14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0.206</v>
      </c>
      <c r="G19" s="14">
        <v>44.38</v>
      </c>
      <c r="H19" s="14">
        <f ca="1">ROUND(INDIRECT(ADDRESS(ROW()+(0), COLUMN()+(-2), 1))*INDIRECT(ADDRESS(ROW()+(0), COLUMN()+(-1), 1)), 2)</f>
        <v>9.14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1))), 2)</f>
        <v>35.28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1)),INDIRECT(ADDRESS(ROW()+(-6), COLUMN()+(1), 1)),INDIRECT(ADDRESS(ROW()+(-9), COLUMN()+(1), 1))), 2)</f>
        <v>105.12</v>
      </c>
      <c r="H22" s="14">
        <f ca="1">ROUND(INDIRECT(ADDRESS(ROW()+(0), COLUMN()+(-2), 1))*INDIRECT(ADDRESS(ROW()+(0), COLUMN()+(-1), 1))/100, 2)</f>
        <v>2.1</v>
      </c>
    </row>
    <row r="23" spans="1:8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5"/>
      <c r="H23" s="26">
        <f ca="1">ROUND(SUM(INDIRECT(ADDRESS(ROW()+(-1), COLUMN()+(0), 1)),INDIRECT(ADDRESS(ROW()+(-3), COLUMN()+(0), 1)),INDIRECT(ADDRESS(ROW()+(-7), COLUMN()+(0), 1)),INDIRECT(ADDRESS(ROW()+(-10), COLUMN()+(0), 1))), 2)</f>
        <v>107.22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