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<sst xmlns="http://schemas.openxmlformats.org/spreadsheetml/2006/main" count="29" uniqueCount="29">
  <si>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</si>
  <si>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NGU010</t>
  </si>
  <si>
    <t xml:space="preserve">m²</t>
  </si>
  <si>
    <t xml:space="preserve">Capa separadora en cubierta plana: geotextil no tejido.</t>
  </si>
  <si>
    <r>
      <rPr>
        <sz val="8.25"/>
        <color rgb="FF000000"/>
        <rFont val="Arial"/>
        <family val="2"/>
      </rPr>
      <t xml:space="preserve">Capa separadora en cubierta plana: geotextil no tejido compuesto por fibras de poliéster unidas por agujeteado, con una resistencia a la tracción longitudinal de 1,22 kN/m, una resistencia a la tracción transversal de 1,44 kN/m, una apertura de cono al ensayo de perforación dinámica según ISO 13433 inferior a 45 mm, resistencia CBR a punzonamiento 0,3 kN y una masa superficial de 120 g/m². Colocación en obra: con solapes, directamente bajo la capa de refuerzo de mortero.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</si>
  <si>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</si>
  <si>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</si>
  <si>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</si>
  <si>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</si>
  <si>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</si>
  <si>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</si>
  <si>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</si>
  <si>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mt14gso020aaa</t>
  </si>
  <si>
    <t xml:space="preserve">m²</t>
  </si>
  <si>
    <t xml:space="preserve">Geotextil no tejido compuesto por fibras de poliéster unidas por agujeteado, con una resistencia a la tracción longitudinal de 1,22 kN/m, una resistencia a la tracción transversal de 1,44 kN/m, una apertura de cono al ensayo de perforación dinámica según ISO 13433 inferior a 45 mm, resistencia CBR a punzonamiento 0,3 kN y una masa superficial de 120 g/m².</t>
  </si>
  <si>
    <t xml:space="preserve">Subtotal materiales:</t>
  </si>
  <si>
    <t xml:space="preserve">Mano de obra</t>
  </si>
  <si>
    <t xml:space="preserve">mo029</t>
  </si>
  <si>
    <t xml:space="preserve">h</t>
  </si>
  <si>
    <t xml:space="preserve">Especialista aplicador de láminas impermeabilizantes.</t>
  </si>
  <si>
    <t xml:space="preserve">mo067</t>
  </si>
  <si>
    <t xml:space="preserve">h</t>
  </si>
  <si>
    <t xml:space="preserve">Ayudante 1ª aplicador de láminas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</si>
  <si>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</si>
  <si>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</si>
  <si>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</si>
  <si>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</si>
  <si>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0,40Bs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</si>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</sst>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65" customWidth="1"/>
    <col min="4" max="4" width="74.46" customWidth="1"/>
    <col min="5" max="5" width="12.41" customWidth="1"/>
    <col min="6" max="6" width="11.56" customWidth="1"/>
    <col min="7" max="7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2">
        <v>1.1</v>
      </c>
      <c r="F10" s="14">
        <v>4.35</v>
      </c>
      <c r="G10" s="14">
        <f ca="1">ROUND(INDIRECT(ADDRESS(ROW()+(0), COLUMN()+(-2), 1))*INDIRECT(ADDRESS(ROW()+(0), COLUMN()+(-1), 1)), 2)</f>
        <v>4.79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4.79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0.022</v>
      </c>
      <c r="F13" s="13">
        <v>56.74</v>
      </c>
      <c r="G13" s="13">
        <f ca="1">ROUND(INDIRECT(ADDRESS(ROW()+(0), COLUMN()+(-2), 1))*INDIRECT(ADDRESS(ROW()+(0), COLUMN()+(-1), 1)), 2)</f>
        <v>1.25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0.044</v>
      </c>
      <c r="F14" s="14">
        <v>42.41</v>
      </c>
      <c r="G14" s="14">
        <f ca="1">ROUND(INDIRECT(ADDRESS(ROW()+(0), COLUMN()+(-2), 1))*INDIRECT(ADDRESS(ROW()+(0), COLUMN()+(-1), 1)), 2)</f>
        <v>1.87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3.12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7.91</v>
      </c>
      <c r="G17" s="14">
        <f ca="1">ROUND(INDIRECT(ADDRESS(ROW()+(0), COLUMN()+(-2), 1))*INDIRECT(ADDRESS(ROW()+(0), COLUMN()+(-1), 1))/100, 2)</f>
        <v>0.16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8.07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