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<sst xmlns="http://schemas.openxmlformats.org/spreadsheetml/2006/main" count="35" uniqueCount="35">
  <si>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</si>
  <si>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ICG234</t>
  </si>
  <si>
    <t xml:space="preserve">Ud</t>
  </si>
  <si>
    <t xml:space="preserve">Caldera a gas, colectiva, de condensación, de pie, de acero inoxidable.</t>
  </si>
  <si>
    <r>
      <rPr>
        <sz val="8.25"/>
        <color rgb="FF000000"/>
        <rFont val="Arial"/>
        <family val="2"/>
      </rPr>
      <t xml:space="preserve">Caldera de pie, de condensación, con cuerpo de acero inoxidable y quemador de premezcla de gas natural y propano con encendido electrónico, potencia útil (80/60°C) 232,8 kW, potencia útil (50/30°C) 250 kW, rendimiento útil (80/60°C) 97,02%, rendimiento útil (50/30°C) 104,2%, rendimiento útil (50/30°C) al 30% de la carga 109,1%, peso 232 kg, emisión de NOx clase 6, regulación con salidas para 3 circuitos directos de calefacción y A.C.S., entradas para sondas de temperatura, señal de alarma, función antilegionela, tres programaciones horarias, posibilidad de control remoto desde un smartphone, tablet o PC con navegador de internet y de control de hasta 15 calderas en cascada, y sonda de temperatura exterior. Incluso y desagüe a sumidero para el vaciado de la caldera y el drenaje de la válvula de seguridad, sin incluir el conducto para evacuación de los productos de la combustión. Totalmente montada, conexionada y probada.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</si>
  <si>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</si>
  <si>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</si>
  <si>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</si>
  <si>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</si>
  <si>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</si>
  <si>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</si>
  <si>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</si>
  <si>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mt38bax025h</t>
  </si>
  <si>
    <t xml:space="preserve">Ud</t>
  </si>
  <si>
    <t xml:space="preserve">Caldera de pie, de condensación, con cuerpo de acero inoxidable y quemador de premezcla de gas natural y propano con encendido electrónico, potencia útil (80/60°C) 232,8 kW, potencia útil (50/30°C) 250 kW, rendimiento útil (80/60°C) 97,02%, rendimiento útil (50/30°C) 104,2%, rendimiento útil (50/30°C) al 30% de la carga 109,1%, peso 232 kg, emisión de NOx clase 6, regulación con salidas para 3 circuitos directos de calefacción y A.C.S., entradas para sondas de temperatura, señal de alarma, función antilegionela, tres programaciones horarias, posibilidad de control remoto desde un smartphone, tablet o PC con navegador de internet y de control de hasta 15 calderas en cascada, y sonda de temperatura exterior.</t>
  </si>
  <si>
    <t xml:space="preserve">mt38www050</t>
  </si>
  <si>
    <t xml:space="preserve">Ud</t>
  </si>
  <si>
    <t xml:space="preserve">Desagüe a sumidero, para el drenaje de la válvula de seguridad, compuesto por 1 m de tubo de acero negro de 1/2" y embudo desagüe, incluso accesorios y piezas especiales.</t>
  </si>
  <si>
    <t xml:space="preserve">mt38www010</t>
  </si>
  <si>
    <t xml:space="preserve">Ud</t>
  </si>
  <si>
    <t xml:space="preserve">Material auxiliar para instalaciones de calefacción.</t>
  </si>
  <si>
    <t xml:space="preserve">Subtotal materiales:</t>
  </si>
  <si>
    <t xml:space="preserve">Mano de obra</t>
  </si>
  <si>
    <t xml:space="preserve">mo004</t>
  </si>
  <si>
    <t xml:space="preserve">h</t>
  </si>
  <si>
    <t xml:space="preserve">Especialista instalador de sistemas de calefacción.</t>
  </si>
  <si>
    <t xml:space="preserve">mo103</t>
  </si>
  <si>
    <t xml:space="preserve">h</t>
  </si>
  <si>
    <t xml:space="preserve">Ayudante 1ª instalador de sistemas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</si>
  <si>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</si>
  <si>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</si>
  <si>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</si>
  <si>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</si>
  <si>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121.312,20Bs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</si>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</sst>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97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124603</v>
      </c>
      <c r="G10" s="12">
        <f ca="1">ROUND(INDIRECT(ADDRESS(ROW()+(0), COLUMN()+(-2), 1))*INDIRECT(ADDRESS(ROW()+(0), COLUMN()+(-1), 1)), 2)</f>
        <v>124603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131.79</v>
      </c>
      <c r="G11" s="12">
        <f ca="1">ROUND(INDIRECT(ADDRESS(ROW()+(0), COLUMN()+(-2), 1))*INDIRECT(ADDRESS(ROW()+(0), COLUMN()+(-1), 1)), 2)</f>
        <v>131.79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14.76</v>
      </c>
      <c r="G12" s="14">
        <f ca="1">ROUND(INDIRECT(ADDRESS(ROW()+(0), COLUMN()+(-2), 1))*INDIRECT(ADDRESS(ROW()+(0), COLUMN()+(-1), 1)), 2)</f>
        <v>14.76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124750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4.406</v>
      </c>
      <c r="F15" s="12">
        <v>58.3</v>
      </c>
      <c r="G15" s="12">
        <f ca="1">ROUND(INDIRECT(ADDRESS(ROW()+(0), COLUMN()+(-2), 1))*INDIRECT(ADDRESS(ROW()+(0), COLUMN()+(-1), 1)), 2)</f>
        <v>256.87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4.406</v>
      </c>
      <c r="F16" s="14">
        <v>42.33</v>
      </c>
      <c r="G16" s="14">
        <f ca="1">ROUND(INDIRECT(ADDRESS(ROW()+(0), COLUMN()+(-2), 1))*INDIRECT(ADDRESS(ROW()+(0), COLUMN()+(-1), 1)), 2)</f>
        <v>186.51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443.38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125193</v>
      </c>
      <c r="G19" s="14">
        <f ca="1">ROUND(INDIRECT(ADDRESS(ROW()+(0), COLUMN()+(-2), 1))*INDIRECT(ADDRESS(ROW()+(0), COLUMN()+(-1), 1))/100, 2)</f>
        <v>2503.86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127697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