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<sst xmlns="http://schemas.openxmlformats.org/spreadsheetml/2006/main" count="29" uniqueCount="29">
  <si>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</si>
  <si>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FOM010</t>
  </si>
  <si>
    <t xml:space="preserve">m²</t>
  </si>
  <si>
    <t xml:space="preserve">Mampara modular.</t>
  </si>
  <si>
    <r>
      <rPr>
        <sz val="8.25"/>
        <color rgb="FF000000"/>
        <rFont val="Arial"/>
        <family val="2"/>
      </rPr>
      <t xml:space="preserve">Muro divisorio desmontable formado por </t>
    </r>
    <r>
      <rPr>
        <b/>
        <sz val="8.25"/>
        <color rgb="FF000000"/>
        <rFont val="Arial"/>
        <family val="2"/>
      </rPr>
      <t xml:space="preserve">mampara modular ciega, con paneles de tablero aglomerado de 16 mm de espesor con acabado en melamina, fijados mecánicamente con sujeción oculta, entrecalles horizontales empotradas en panel con perfil de PVC de 10 mm, y cámara entre paneles rellena con lana de roca</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</si>
  <si>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</si>
  <si>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</si>
  <si>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</si>
  <si>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</si>
  <si>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</si>
  <si>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</si>
  <si>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</si>
  <si>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mt26mmd011d</t>
  </si>
  <si>
    <t xml:space="preserve">m²</t>
  </si>
  <si>
    <t xml:space="preserve">Mampara modular ciega, con paneles de tablero aglomerado de 16 mm de espesor con acabado en melamina, fijados mecánicamente con sujeción oculta, entrecalles horizontales empotradas en panel con perfil de PVC de 10 mm, y cámara entre paneles rellena con lana de roca, perfiles verticales internos de aluminio, ocultos entre módulos, perfiles vistos superiores de 35x45 mm e inferiores de 60x45 mm, de aluminio anodizado o lacado estándar.</t>
  </si>
  <si>
    <t xml:space="preserve">Subtotal materiales:</t>
  </si>
  <si>
    <t xml:space="preserve">Mano de obra</t>
  </si>
  <si>
    <t xml:space="preserve">mo011</t>
  </si>
  <si>
    <t xml:space="preserve">h</t>
  </si>
  <si>
    <t xml:space="preserve">Especialista en montaje.</t>
  </si>
  <si>
    <t xml:space="preserve">mo080</t>
  </si>
  <si>
    <t xml:space="preserve">h</t>
  </si>
  <si>
    <t xml:space="preserve">Ayudante 1ª en montaje.</t>
  </si>
  <si>
    <t xml:space="preserve">Subtotal mano de obra:</t>
  </si>
  <si>
    <t xml:space="preserve">Herramienta menor</t>
  </si>
  <si>
    <t xml:space="preserve">%</t>
  </si>
  <si>
    <t xml:space="preserve">Herramienta menor</t>
  </si>
  <si>
    <t xml:space="preserve">Coste de mantenimiento decenal: 55,18Bs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</si>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</sst>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09" customWidth="1"/>
    <col min="2" max="2" width="7.65" customWidth="1"/>
    <col min="3" max="3" width="2.21" customWidth="1"/>
    <col min="4" max="4" width="20.74" customWidth="1"/>
    <col min="5" max="5" width="24.65" customWidth="1"/>
    <col min="6" max="6" width="7.31" customWidth="1"/>
    <col min="7" max="7" width="6.97" customWidth="1"/>
    <col min="8" max="8" width="4.08" customWidth="1"/>
    <col min="9" max="9" width="10.20" customWidth="1"/>
    <col min="10" max="10" width="2.72" customWidth="1"/>
    <col min="11" max="11" width="11.56" customWidth="1"/>
  </cols>
  <sheetData>
    <row r="1" spans="1:1" ht="2.25" thickBot="1" customHeight="1">
      <c r="A1" s="1" t="s">
        <v>0</v>
      </c>
      <c r="B1" s="1"/>
      <c r="C1" s="1"/>
      <c r="D1" s="1"/>
      <c r="E1" s="1"/>
      <c r="F1" s="1"/>
      <c r="G1" s="1"/>
      <c r="H1" s="1"/>
      <c r="I1" s="1"/>
      <c r="J1" s="1"/>
      <c r="K1" s="1"/>
    </row>
    <row r="3" spans="1:11" ht="13.50" thickBot="1" customHeight="1">
      <c r="A3" s="3" t="s">
        <v>1</v>
      </c>
      <c r="B3" s="3"/>
      <c r="C3" s="3"/>
      <c r="D3" s="4" t="s">
        <v>2</v>
      </c>
      <c r="E3" s="3" t="s">
        <v>3</v>
      </c>
      <c r="F3" s="5"/>
      <c r="G3" s="5"/>
      <c r="H3" s="5"/>
      <c r="I3" s="5"/>
      <c r="J3" s="5"/>
      <c r="K3" s="5"/>
    </row>
    <row r="4" spans="1:11" ht="66.00" thickBot="1" customHeight="1">
      <c r="A4" s="6" t="s">
        <v>4</v>
      </c>
      <c r="B4" s="6"/>
      <c r="C4" s="6"/>
      <c r="D4" s="7"/>
      <c r="E4" s="7"/>
      <c r="F4" s="7"/>
      <c r="G4" s="7"/>
      <c r="H4" s="7"/>
      <c r="I4" s="7"/>
      <c r="J4" s="8"/>
      <c r="K4" s="8"/>
    </row>
    <row r="7" spans="1:11" ht="24.00" thickBot="1" customHeight="1">
      <c r="A7" s="9" t="s">
        <v>5</v>
      </c>
      <c r="B7" s="9" t="s">
        <v>6</v>
      </c>
      <c r="C7" s="9" t="s">
        <v>7</v>
      </c>
      <c r="D7" s="9"/>
      <c r="E7" s="9"/>
      <c r="F7" s="9"/>
      <c r="G7" s="10" t="s">
        <v>8</v>
      </c>
      <c r="H7" s="10"/>
      <c r="I7" s="10" t="s">
        <v>9</v>
      </c>
      <c r="J7" s="10"/>
      <c r="K7" s="10" t="s">
        <v>10</v>
      </c>
    </row>
    <row r="8" spans="1:11" ht="13.50" thickBot="1" customHeight="1">
      <c r="A8" s="11">
        <v>1.000000</v>
      </c>
      <c r="B8" s="11"/>
      <c r="C8" s="12" t="s">
        <v>11</v>
      </c>
      <c r="D8" s="12"/>
      <c r="E8" s="12"/>
      <c r="F8" s="12"/>
      <c r="G8" s="12"/>
      <c r="H8" s="12"/>
      <c r="I8" s="11"/>
      <c r="J8" s="11"/>
      <c r="K8" s="11"/>
    </row>
    <row r="9" spans="1:11" ht="87.00" thickBot="1" customHeight="1">
      <c r="A9" s="1" t="s">
        <v>12</v>
      </c>
      <c r="B9" s="13" t="s">
        <v>13</v>
      </c>
      <c r="C9" s="1" t="s">
        <v>14</v>
      </c>
      <c r="D9" s="1"/>
      <c r="E9" s="1"/>
      <c r="F9" s="1"/>
      <c r="G9" s="15">
        <v>1.000000</v>
      </c>
      <c r="H9" s="15"/>
      <c r="I9" s="17">
        <v>1018.240000</v>
      </c>
      <c r="J9" s="17"/>
      <c r="K9" s="17">
        <f ca="1">ROUND(INDIRECT(ADDRESS(ROW()+(0), COLUMN()+(-4), 1))*INDIRECT(ADDRESS(ROW()+(0), COLUMN()+(-2), 1)), 2)</f>
        <v>1018.240000</v>
      </c>
    </row>
    <row r="10" spans="1:11" ht="13.50" thickBot="1" customHeight="1">
      <c r="A10" s="18"/>
      <c r="B10" s="18"/>
      <c r="C10" s="18"/>
      <c r="D10" s="18"/>
      <c r="E10" s="18"/>
      <c r="F10" s="18"/>
      <c r="G10" s="12" t="s">
        <v>15</v>
      </c>
      <c r="H10" s="12"/>
      <c r="I10" s="12"/>
      <c r="J10" s="12"/>
      <c r="K10" s="20">
        <f ca="1">ROUND(SUM(INDIRECT(ADDRESS(ROW()+(-1), COLUMN()+(0), 1))), 2)</f>
        <v>1018.240000</v>
      </c>
    </row>
    <row r="11" spans="1:11" ht="13.50" thickBot="1" customHeight="1">
      <c r="A11" s="18">
        <v>2.000000</v>
      </c>
      <c r="B11" s="18"/>
      <c r="C11" s="21" t="s">
        <v>16</v>
      </c>
      <c r="D11" s="21"/>
      <c r="E11" s="21"/>
      <c r="F11" s="21"/>
      <c r="G11" s="21"/>
      <c r="H11" s="21"/>
      <c r="I11" s="18"/>
      <c r="J11" s="18"/>
      <c r="K11" s="18"/>
    </row>
    <row r="12" spans="1:11" ht="13.50" thickBot="1" customHeight="1">
      <c r="A12" s="1" t="s">
        <v>17</v>
      </c>
      <c r="B12" s="13" t="s">
        <v>18</v>
      </c>
      <c r="C12" s="1" t="s">
        <v>19</v>
      </c>
      <c r="D12" s="1"/>
      <c r="E12" s="1"/>
      <c r="F12" s="1"/>
      <c r="G12" s="14">
        <v>1.122000</v>
      </c>
      <c r="H12" s="14"/>
      <c r="I12" s="16">
        <v>33.140000</v>
      </c>
      <c r="J12" s="16"/>
      <c r="K12" s="16">
        <f ca="1">ROUND(INDIRECT(ADDRESS(ROW()+(0), COLUMN()+(-4), 1))*INDIRECT(ADDRESS(ROW()+(0), COLUMN()+(-2), 1)), 2)</f>
        <v>37.180000</v>
      </c>
    </row>
    <row r="13" spans="1:11" ht="13.50" thickBot="1" customHeight="1">
      <c r="A13" s="1" t="s">
        <v>20</v>
      </c>
      <c r="B13" s="13" t="s">
        <v>21</v>
      </c>
      <c r="C13" s="1" t="s">
        <v>22</v>
      </c>
      <c r="D13" s="1"/>
      <c r="E13" s="1"/>
      <c r="F13" s="1"/>
      <c r="G13" s="15">
        <v>1.122000</v>
      </c>
      <c r="H13" s="15"/>
      <c r="I13" s="17">
        <v>23.610000</v>
      </c>
      <c r="J13" s="17"/>
      <c r="K13" s="17">
        <f ca="1">ROUND(INDIRECT(ADDRESS(ROW()+(0), COLUMN()+(-4), 1))*INDIRECT(ADDRESS(ROW()+(0), COLUMN()+(-2), 1)), 2)</f>
        <v>26.490000</v>
      </c>
    </row>
    <row r="14" spans="1:11" ht="13.50" thickBot="1" customHeight="1">
      <c r="A14" s="18"/>
      <c r="B14" s="18"/>
      <c r="C14" s="18"/>
      <c r="D14" s="18"/>
      <c r="E14" s="18"/>
      <c r="F14" s="18"/>
      <c r="G14" s="12" t="s">
        <v>23</v>
      </c>
      <c r="H14" s="12"/>
      <c r="I14" s="12"/>
      <c r="J14" s="12"/>
      <c r="K14" s="20">
        <f ca="1">ROUND(SUM(INDIRECT(ADDRESS(ROW()+(-1), COLUMN()+(0), 1)),INDIRECT(ADDRESS(ROW()+(-2), COLUMN()+(0), 1))), 2)</f>
        <v>63.670000</v>
      </c>
    </row>
    <row r="15" spans="1:11" ht="13.50" thickBot="1" customHeight="1">
      <c r="A15" s="18">
        <v>3.000000</v>
      </c>
      <c r="B15" s="18"/>
      <c r="C15" s="21" t="s">
        <v>24</v>
      </c>
      <c r="D15" s="21"/>
      <c r="E15" s="21"/>
      <c r="F15" s="21"/>
      <c r="G15" s="21"/>
      <c r="H15" s="21"/>
      <c r="I15" s="18"/>
      <c r="J15" s="18"/>
      <c r="K15" s="18"/>
    </row>
    <row r="16" spans="1:11" ht="13.50" thickBot="1" customHeight="1">
      <c r="A16" s="22"/>
      <c r="B16" s="23" t="s">
        <v>25</v>
      </c>
      <c r="C16" s="22" t="s">
        <v>26</v>
      </c>
      <c r="D16" s="22"/>
      <c r="E16" s="22"/>
      <c r="F16" s="22"/>
      <c r="G16" s="15">
        <v>2.000000</v>
      </c>
      <c r="H16" s="15"/>
      <c r="I16" s="17">
        <f ca="1">ROUND(SUM(INDIRECT(ADDRESS(ROW()+(-2), COLUMN()+(2), 1)),INDIRECT(ADDRESS(ROW()+(-6), COLUMN()+(2), 1))), 2)</f>
        <v>1081.910000</v>
      </c>
      <c r="J16" s="17"/>
      <c r="K16" s="17">
        <f ca="1">ROUND(INDIRECT(ADDRESS(ROW()+(0), COLUMN()+(-4), 1))*INDIRECT(ADDRESS(ROW()+(0), COLUMN()+(-2), 1))/100, 2)</f>
        <v>21.640000</v>
      </c>
    </row>
    <row r="17" spans="1:11" ht="13.50" thickBot="1" customHeight="1">
      <c r="A17" s="6" t="s">
        <v>27</v>
      </c>
      <c r="B17" s="7"/>
      <c r="C17" s="8"/>
      <c r="D17" s="8"/>
      <c r="E17" s="8"/>
      <c r="F17" s="8"/>
      <c r="G17" s="24" t="s">
        <v>28</v>
      </c>
      <c r="H17" s="24"/>
      <c r="I17" s="25"/>
      <c r="J17" s="25"/>
      <c r="K17" s="26">
        <f ca="1">ROUND(SUM(INDIRECT(ADDRESS(ROW()+(-1), COLUMN()+(0), 1)),INDIRECT(ADDRESS(ROW()+(-3), COLUMN()+(0), 1)),INDIRECT(ADDRESS(ROW()+(-7), COLUMN()+(0), 1))), 2)</f>
        <v>1103.550000</v>
      </c>
    </row>
  </sheetData>
  <mergeCells count="33">
    <mergeCell ref="A1:K1"/>
    <mergeCell ref="A3:C3"/>
    <mergeCell ref="F3:G3"/>
    <mergeCell ref="H3:I3"/>
    <mergeCell ref="J3:K3"/>
    <mergeCell ref="A4:K4"/>
    <mergeCell ref="C7:F7"/>
    <mergeCell ref="G7:H7"/>
    <mergeCell ref="I7:J7"/>
    <mergeCell ref="C8:H8"/>
    <mergeCell ref="I8:J8"/>
    <mergeCell ref="C9:F9"/>
    <mergeCell ref="G9:H9"/>
    <mergeCell ref="I9:J9"/>
    <mergeCell ref="C10:F10"/>
    <mergeCell ref="G10:J10"/>
    <mergeCell ref="C11:H11"/>
    <mergeCell ref="I11:J11"/>
    <mergeCell ref="C12:F12"/>
    <mergeCell ref="G12:H12"/>
    <mergeCell ref="I12:J12"/>
    <mergeCell ref="C13:F13"/>
    <mergeCell ref="G13:H13"/>
    <mergeCell ref="I13:J13"/>
    <mergeCell ref="C14:F14"/>
    <mergeCell ref="G14:J14"/>
    <mergeCell ref="C15:H15"/>
    <mergeCell ref="I15:J15"/>
    <mergeCell ref="C16:F16"/>
    <mergeCell ref="G16:H16"/>
    <mergeCell ref="I16:J16"/>
    <mergeCell ref="A17:F17"/>
    <mergeCell ref="G17:J17"/>
  </mergeCells>
  <pageMargins left="0.620079" right="0.472441" top="0.472441" bottom="0.472441" header="0.0" footer="0.0"/>
  <pageSetup paperSize="9" orientation="portrait"/>
  <rowBreaks count="0" manualBreakCount="0">
    </rowBreaks>
</worksheet>
</file>