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<sst xmlns="http://schemas.openxmlformats.org/spreadsheetml/2006/main" count="32" uniqueCount="32">
  <si>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</si>
  <si>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FDD150</t>
  </si>
  <si>
    <t xml:space="preserve">m</t>
  </si>
  <si>
    <t xml:space="preserve">Pasamanos de madera.</t>
  </si>
  <si>
    <r>
      <rPr>
        <sz val="8.25"/>
        <color rgb="FF000000"/>
        <rFont val="Arial"/>
        <family val="2"/>
      </rPr>
      <t xml:space="preserve">Pasamanos recto de madera de pino país, de 65x70 mm de sección, barnizado en taller con barniz sintético con acabado brillante, con soportes metálicos fijados al paramento mediante anclaje mecánico con tacos de nylon y tornillos de acero galvanizado.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</si>
  <si>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</si>
  <si>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</si>
  <si>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</si>
  <si>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</si>
  <si>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</si>
  <si>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</si>
  <si>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</si>
  <si>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mt26aaa033a</t>
  </si>
  <si>
    <t xml:space="preserve">Ud</t>
  </si>
  <si>
    <t xml:space="preserve">Anclaje mecánico con taco de nylon y tornillo de acero galvanizado, de cabeza avellanada.</t>
  </si>
  <si>
    <t xml:space="preserve">mt22dpa010aa</t>
  </si>
  <si>
    <t xml:space="preserve">m</t>
  </si>
  <si>
    <t xml:space="preserve">Pasamanos recto de madera de pino país, de 65x70 mm de sección, barnizado en taller, con barniz de poliuretano, acabado brillante, con soportes metálicos para su fijación al paramento.</t>
  </si>
  <si>
    <t xml:space="preserve">Subtotal materiales:</t>
  </si>
  <si>
    <t xml:space="preserve">Mano de obra</t>
  </si>
  <si>
    <t xml:space="preserve">mo017</t>
  </si>
  <si>
    <t xml:space="preserve">h</t>
  </si>
  <si>
    <t xml:space="preserve">Especialista carpintero.</t>
  </si>
  <si>
    <t xml:space="preserve">mo058</t>
  </si>
  <si>
    <t xml:space="preserve">h</t>
  </si>
  <si>
    <t xml:space="preserve">Ayudante 1ª carpintero.</t>
  </si>
  <si>
    <t xml:space="preserve">Subtotal mano de obra:</t>
  </si>
  <si>
    <t xml:space="preserve">Herramienta menor</t>
  </si>
  <si>
    <t xml:space="preserve">%</t>
  </si>
  <si>
    <t xml:space="preserve">Herramienta menor</t>
  </si>
  <si>
    <t xml:space="preserve">Coste de mantenimiento decenal: 9,72Bs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</si>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</sst>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5.61" customWidth="1"/>
    <col min="3" max="3" width="7.65" customWidth="1"/>
    <col min="4" max="4" width="73.44" customWidth="1"/>
    <col min="5" max="5" width="11.90" customWidth="1"/>
    <col min="6" max="6" width="12.07" customWidth="1"/>
    <col min="7" max="7" width="10.0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24.00" thickBot="1" customHeight="1">
      <c r="A10" s="1" t="s">
        <v>12</v>
      </c>
      <c r="B10" s="1"/>
      <c r="C10" s="10" t="s">
        <v>13</v>
      </c>
      <c r="D10" s="1" t="s">
        <v>14</v>
      </c>
      <c r="E10" s="11">
        <v>2</v>
      </c>
      <c r="F10" s="12">
        <v>2.45</v>
      </c>
      <c r="G10" s="12">
        <f ca="1">ROUND(INDIRECT(ADDRESS(ROW()+(0), COLUMN()+(-2), 1))*INDIRECT(ADDRESS(ROW()+(0), COLUMN()+(-1), 1)), 2)</f>
        <v>4.9</v>
      </c>
    </row>
    <row r="11" spans="1:7" ht="34.50" thickBot="1" customHeight="1">
      <c r="A11" s="1" t="s">
        <v>15</v>
      </c>
      <c r="B11" s="1"/>
      <c r="C11" s="10" t="s">
        <v>16</v>
      </c>
      <c r="D11" s="1" t="s">
        <v>17</v>
      </c>
      <c r="E11" s="13">
        <v>1</v>
      </c>
      <c r="F11" s="14">
        <v>163.38</v>
      </c>
      <c r="G11" s="14">
        <f ca="1">ROUND(INDIRECT(ADDRESS(ROW()+(0), COLUMN()+(-2), 1))*INDIRECT(ADDRESS(ROW()+(0), COLUMN()+(-1), 1)), 2)</f>
        <v>163.38</v>
      </c>
    </row>
    <row r="12" spans="1:7" ht="13.50" thickBot="1" customHeight="1">
      <c r="A12" s="15"/>
      <c r="B12" s="15"/>
      <c r="C12" s="15"/>
      <c r="D12" s="15"/>
      <c r="E12" s="9" t="s">
        <v>18</v>
      </c>
      <c r="F12" s="9"/>
      <c r="G12" s="17">
        <f ca="1">ROUND(SUM(INDIRECT(ADDRESS(ROW()+(-1), COLUMN()+(0), 1)),INDIRECT(ADDRESS(ROW()+(-2), COLUMN()+(0), 1))), 2)</f>
        <v>168.28</v>
      </c>
    </row>
    <row r="13" spans="1:7" ht="13.50" thickBot="1" customHeight="1">
      <c r="A13" s="15">
        <v>2</v>
      </c>
      <c r="B13" s="15"/>
      <c r="C13" s="15"/>
      <c r="D13" s="18" t="s">
        <v>19</v>
      </c>
      <c r="E13" s="18"/>
      <c r="F13" s="15"/>
      <c r="G13" s="15"/>
    </row>
    <row r="14" spans="1:7" ht="13.50" thickBot="1" customHeight="1">
      <c r="A14" s="1" t="s">
        <v>20</v>
      </c>
      <c r="B14" s="1"/>
      <c r="C14" s="10" t="s">
        <v>21</v>
      </c>
      <c r="D14" s="1" t="s">
        <v>22</v>
      </c>
      <c r="E14" s="11">
        <v>0.22</v>
      </c>
      <c r="F14" s="12">
        <v>57.99</v>
      </c>
      <c r="G14" s="12">
        <f ca="1">ROUND(INDIRECT(ADDRESS(ROW()+(0), COLUMN()+(-2), 1))*INDIRECT(ADDRESS(ROW()+(0), COLUMN()+(-1), 1)), 2)</f>
        <v>12.76</v>
      </c>
    </row>
    <row r="15" spans="1:7" ht="13.50" thickBot="1" customHeight="1">
      <c r="A15" s="1" t="s">
        <v>23</v>
      </c>
      <c r="B15" s="1"/>
      <c r="C15" s="10" t="s">
        <v>24</v>
      </c>
      <c r="D15" s="1" t="s">
        <v>25</v>
      </c>
      <c r="E15" s="13">
        <v>0.22</v>
      </c>
      <c r="F15" s="14">
        <v>42.99</v>
      </c>
      <c r="G15" s="14">
        <f ca="1">ROUND(INDIRECT(ADDRESS(ROW()+(0), COLUMN()+(-2), 1))*INDIRECT(ADDRESS(ROW()+(0), COLUMN()+(-1), 1)), 2)</f>
        <v>9.46</v>
      </c>
    </row>
    <row r="16" spans="1:7" ht="13.50" thickBot="1" customHeight="1">
      <c r="A16" s="15"/>
      <c r="B16" s="15"/>
      <c r="C16" s="15"/>
      <c r="D16" s="15"/>
      <c r="E16" s="9" t="s">
        <v>26</v>
      </c>
      <c r="F16" s="9"/>
      <c r="G16" s="17">
        <f ca="1">ROUND(SUM(INDIRECT(ADDRESS(ROW()+(-1), COLUMN()+(0), 1)),INDIRECT(ADDRESS(ROW()+(-2), COLUMN()+(0), 1))), 2)</f>
        <v>22.22</v>
      </c>
    </row>
    <row r="17" spans="1:7" ht="13.50" thickBot="1" customHeight="1">
      <c r="A17" s="15">
        <v>3</v>
      </c>
      <c r="B17" s="15"/>
      <c r="C17" s="15"/>
      <c r="D17" s="18" t="s">
        <v>27</v>
      </c>
      <c r="E17" s="18"/>
      <c r="F17" s="15"/>
      <c r="G17" s="15"/>
    </row>
    <row r="18" spans="1:7" ht="13.50" thickBot="1" customHeight="1">
      <c r="A18" s="19"/>
      <c r="B18" s="19"/>
      <c r="C18" s="20" t="s">
        <v>28</v>
      </c>
      <c r="D18" s="19" t="s">
        <v>29</v>
      </c>
      <c r="E18" s="13">
        <v>2</v>
      </c>
      <c r="F18" s="14">
        <f ca="1">ROUND(SUM(INDIRECT(ADDRESS(ROW()+(-2), COLUMN()+(1), 1)),INDIRECT(ADDRESS(ROW()+(-6), COLUMN()+(1), 1))), 2)</f>
        <v>190.5</v>
      </c>
      <c r="G18" s="14">
        <f ca="1">ROUND(INDIRECT(ADDRESS(ROW()+(0), COLUMN()+(-2), 1))*INDIRECT(ADDRESS(ROW()+(0), COLUMN()+(-1), 1))/100, 2)</f>
        <v>3.81</v>
      </c>
    </row>
    <row r="19" spans="1:7" ht="13.50" thickBot="1" customHeight="1">
      <c r="A19" s="21" t="s">
        <v>30</v>
      </c>
      <c r="B19" s="21"/>
      <c r="C19" s="22"/>
      <c r="D19" s="23"/>
      <c r="E19" s="24" t="s">
        <v>31</v>
      </c>
      <c r="F19" s="25"/>
      <c r="G19" s="26">
        <f ca="1">ROUND(SUM(INDIRECT(ADDRESS(ROW()+(-1), COLUMN()+(0), 1)),INDIRECT(ADDRESS(ROW()+(-3), COLUMN()+(0), 1)),INDIRECT(ADDRESS(ROW()+(-7), COLUMN()+(0), 1))), 2)</f>
        <v>194.31</v>
      </c>
    </row>
  </sheetData>
  <mergeCells count="21">
    <mergeCell ref="A1:G1"/>
    <mergeCell ref="C3:G3"/>
    <mergeCell ref="A5:G5"/>
    <mergeCell ref="A8:B8"/>
    <mergeCell ref="A9:B9"/>
    <mergeCell ref="D9:E9"/>
    <mergeCell ref="A10:B10"/>
    <mergeCell ref="A11:B11"/>
    <mergeCell ref="A12:B12"/>
    <mergeCell ref="E12:F12"/>
    <mergeCell ref="A13:B13"/>
    <mergeCell ref="D13:E13"/>
    <mergeCell ref="A14:B14"/>
    <mergeCell ref="A15:B15"/>
    <mergeCell ref="A16:B16"/>
    <mergeCell ref="E16:F16"/>
    <mergeCell ref="A17:B17"/>
    <mergeCell ref="D17:E17"/>
    <mergeCell ref="A18:B18"/>
    <mergeCell ref="A19:D19"/>
    <mergeCell ref="E19:F19"/>
  </mergeCells>
  <pageMargins left="0.147638" right="0.147638" top="0.206693" bottom="0.206693" header="0.0" footer="0.0"/>
  <pageSetup paperSize="9" orientation="portrait"/>
  <rowBreaks count="0" manualBreakCount="0">
    </rowBreaks>
</worksheet>
</file>