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<sst xmlns="http://schemas.openxmlformats.org/spreadsheetml/2006/main" count="73" uniqueCount="73">
  <si>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</si>
  <si>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EHE010</t>
  </si>
  <si>
    <t xml:space="preserve">m²</t>
  </si>
  <si>
    <t xml:space="preserve">Losa de escalera.</t>
  </si>
  <si>
    <r>
      <rPr>
        <sz val="8.25"/>
        <color rgb="FF000000"/>
        <rFont val="Arial"/>
        <family val="2"/>
      </rPr>
      <t xml:space="preserve">Losa de escalera de hormigón armado de 15 cm de espesor, con peldañeado de hormigón, realizada con hormigón H21, para un ambiente no severo, tamaño máximo del agregado 20 mm, consistencia blanda, premezclado en planta, y vaciado con bomba, y acero AH 500, con una cuantía aproximada de 18 kg/m²; montaje y desmontaje de sistema de encofrado, con acabado para revestir en su cara inferior y laterales, en planta de hasta 3 m de altura libre, formado por: superficie encofrante de tablones de madera de pino, amortizables en 10 usos, estructura soporte horizontal de tablones de madera de pino, amortizables en 10 usos y estructura soporte vertical de puntales metálicos, amortizables en 150 usos. Incluso alambre de atar, separadores y líquido desencofrante, para evitar la adherencia del hormigón al encofrado.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</si>
  <si>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</si>
  <si>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</si>
  <si>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</si>
  <si>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</si>
  <si>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</si>
  <si>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</si>
  <si>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</si>
  <si>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</si>
  <si>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</si>
  <si>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</si>
  <si>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</si>
  <si>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</si>
  <si>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</si>
  <si>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</si>
  <si>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</si>
  <si>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</si>
  <si>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</si>
  <si>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</si>
  <si>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</si>
  <si>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</si>
  <si>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</si>
  <si>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</si>
  <si>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</si>
  <si>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</si>
  <si>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</si>
  <si>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mt07aco020e</t>
  </si>
  <si>
    <t xml:space="preserve">Ud</t>
  </si>
  <si>
    <t xml:space="preserve">Separador homologado para losas de escalera.</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</si>
  <si>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</si>
  <si>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</si>
  <si>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</si>
  <si>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</si>
  <si>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</si>
  <si>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</si>
  <si>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</si>
  <si>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</si>
  <si>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</si>
  <si>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</si>
  <si>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</si>
  <si>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</si>
  <si>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</si>
  <si>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</si>
  <si>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</si>
  <si>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</si>
  <si>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</si>
  <si>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</si>
  <si>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</si>
  <si>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</si>
  <si>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</si>
  <si>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</si>
  <si>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</si>
  <si>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</si>
  <si>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</si>
  <si>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</si>
  <si>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</si>
  <si>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</si>
  <si>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</si>
  <si>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</si>
  <si>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</si>
  <si>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</si>
  <si>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</si>
  <si>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</si>
  <si>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</si>
  <si>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</si>
  <si>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</si>
  <si>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</si>
  <si>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18,69Bs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</si>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</sst>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8.34"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47.89</v>
      </c>
      <c r="H10" s="12">
        <f ca="1">ROUND(INDIRECT(ADDRESS(ROW()+(0), COLUMN()+(-2), 1))*INDIRECT(ADDRESS(ROW()+(0), COLUMN()+(-1), 1)), 2)</f>
        <v>35.92</v>
      </c>
    </row>
    <row r="11" spans="1:8" ht="24.00" thickBot="1" customHeight="1">
      <c r="A11" s="1" t="s">
        <v>15</v>
      </c>
      <c r="B11" s="1"/>
      <c r="C11" s="10" t="s">
        <v>16</v>
      </c>
      <c r="D11" s="10"/>
      <c r="E11" s="1" t="s">
        <v>17</v>
      </c>
      <c r="F11" s="11">
        <v>0.2</v>
      </c>
      <c r="G11" s="12">
        <v>135.49</v>
      </c>
      <c r="H11" s="12">
        <f ca="1">ROUND(INDIRECT(ADDRESS(ROW()+(0), COLUMN()+(-2), 1))*INDIRECT(ADDRESS(ROW()+(0), COLUMN()+(-1), 1)), 2)</f>
        <v>27.1</v>
      </c>
    </row>
    <row r="12" spans="1:8" ht="13.50" thickBot="1" customHeight="1">
      <c r="A12" s="1" t="s">
        <v>18</v>
      </c>
      <c r="B12" s="1"/>
      <c r="C12" s="10" t="s">
        <v>19</v>
      </c>
      <c r="D12" s="10"/>
      <c r="E12" s="1" t="s">
        <v>20</v>
      </c>
      <c r="F12" s="11">
        <v>0.016</v>
      </c>
      <c r="G12" s="12">
        <v>145.86</v>
      </c>
      <c r="H12" s="12">
        <f ca="1">ROUND(INDIRECT(ADDRESS(ROW()+(0), COLUMN()+(-2), 1))*INDIRECT(ADDRESS(ROW()+(0), COLUMN()+(-1), 1)), 2)</f>
        <v>2.33</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24.00" thickBot="1" customHeight="1">
      <c r="A15" s="1" t="s">
        <v>27</v>
      </c>
      <c r="B15" s="1"/>
      <c r="C15" s="10" t="s">
        <v>28</v>
      </c>
      <c r="D15" s="10"/>
      <c r="E15" s="1" t="s">
        <v>29</v>
      </c>
      <c r="F15" s="11">
        <v>0.03</v>
      </c>
      <c r="G15" s="12">
        <v>14.05</v>
      </c>
      <c r="H15" s="12">
        <f ca="1">ROUND(INDIRECT(ADDRESS(ROW()+(0), COLUMN()+(-2), 1))*INDIRECT(ADDRESS(ROW()+(0), COLUMN()+(-1), 1)), 2)</f>
        <v>0.42</v>
      </c>
    </row>
    <row r="16" spans="1:8" ht="13.50" thickBot="1" customHeight="1">
      <c r="A16" s="1" t="s">
        <v>30</v>
      </c>
      <c r="B16" s="1"/>
      <c r="C16" s="10" t="s">
        <v>31</v>
      </c>
      <c r="D16" s="10"/>
      <c r="E16" s="1" t="s">
        <v>32</v>
      </c>
      <c r="F16" s="11">
        <v>3</v>
      </c>
      <c r="G16" s="12">
        <v>0.69</v>
      </c>
      <c r="H16" s="12">
        <f ca="1">ROUND(INDIRECT(ADDRESS(ROW()+(0), COLUMN()+(-2), 1))*INDIRECT(ADDRESS(ROW()+(0), COLUMN()+(-1), 1)), 2)</f>
        <v>2.07</v>
      </c>
    </row>
    <row r="17" spans="1:8" ht="24.00" thickBot="1" customHeight="1">
      <c r="A17" s="1" t="s">
        <v>33</v>
      </c>
      <c r="B17" s="1"/>
      <c r="C17" s="10" t="s">
        <v>34</v>
      </c>
      <c r="D17" s="10"/>
      <c r="E17" s="1" t="s">
        <v>35</v>
      </c>
      <c r="F17" s="11">
        <v>18.9</v>
      </c>
      <c r="G17" s="12">
        <v>8.83</v>
      </c>
      <c r="H17" s="12">
        <f ca="1">ROUND(INDIRECT(ADDRESS(ROW()+(0), COLUMN()+(-2), 1))*INDIRECT(ADDRESS(ROW()+(0), COLUMN()+(-1), 1)), 2)</f>
        <v>166.89</v>
      </c>
    </row>
    <row r="18" spans="1:8" ht="13.50" thickBot="1" customHeight="1">
      <c r="A18" s="1" t="s">
        <v>36</v>
      </c>
      <c r="B18" s="1"/>
      <c r="C18" s="10" t="s">
        <v>37</v>
      </c>
      <c r="D18" s="10"/>
      <c r="E18" s="1" t="s">
        <v>38</v>
      </c>
      <c r="F18" s="11">
        <v>0.306</v>
      </c>
      <c r="G18" s="12">
        <v>11.68</v>
      </c>
      <c r="H18" s="12">
        <f ca="1">ROUND(INDIRECT(ADDRESS(ROW()+(0), COLUMN()+(-2), 1))*INDIRECT(ADDRESS(ROW()+(0), COLUMN()+(-1), 1)), 2)</f>
        <v>3.57</v>
      </c>
    </row>
    <row r="19" spans="1:8" ht="34.50" thickBot="1" customHeight="1">
      <c r="A19" s="1" t="s">
        <v>39</v>
      </c>
      <c r="B19" s="1"/>
      <c r="C19" s="10" t="s">
        <v>40</v>
      </c>
      <c r="D19" s="10"/>
      <c r="E19" s="1" t="s">
        <v>41</v>
      </c>
      <c r="F19" s="13">
        <v>0.242</v>
      </c>
      <c r="G19" s="14">
        <v>803.63</v>
      </c>
      <c r="H19" s="14">
        <f ca="1">ROUND(INDIRECT(ADDRESS(ROW()+(0), COLUMN()+(-2), 1))*INDIRECT(ADDRESS(ROW()+(0), COLUMN()+(-1), 1)), 2)</f>
        <v>194.48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443.81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0.024</v>
      </c>
      <c r="G22" s="14">
        <v>1256.67</v>
      </c>
      <c r="H22" s="14">
        <f ca="1">ROUND(INDIRECT(ADDRESS(ROW()+(0), COLUMN()+(-2), 1))*INDIRECT(ADDRESS(ROW()+(0), COLUMN()+(-1), 1)), 2)</f>
        <v>30.16</v>
      </c>
    </row>
    <row r="23" spans="1:8" ht="13.50" thickBot="1" customHeight="1">
      <c r="A23" s="15"/>
      <c r="B23" s="15"/>
      <c r="C23" s="15"/>
      <c r="D23" s="15"/>
      <c r="E23" s="15"/>
      <c r="F23" s="9" t="s">
        <v>47</v>
      </c>
      <c r="G23" s="9"/>
      <c r="H23" s="17">
        <f ca="1">ROUND(SUM(INDIRECT(ADDRESS(ROW()+(-1), COLUMN()+(0), 1))), 2)</f>
        <v>30.16</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0.936</v>
      </c>
      <c r="G25" s="12">
        <v>59.49</v>
      </c>
      <c r="H25" s="12">
        <f ca="1">ROUND(INDIRECT(ADDRESS(ROW()+(0), COLUMN()+(-2), 1))*INDIRECT(ADDRESS(ROW()+(0), COLUMN()+(-1), 1)), 2)</f>
        <v>55.68</v>
      </c>
    </row>
    <row r="26" spans="1:8" ht="13.50" thickBot="1" customHeight="1">
      <c r="A26" s="1" t="s">
        <v>52</v>
      </c>
      <c r="B26" s="1"/>
      <c r="C26" s="10" t="s">
        <v>53</v>
      </c>
      <c r="D26" s="10"/>
      <c r="E26" s="1" t="s">
        <v>54</v>
      </c>
      <c r="F26" s="11">
        <v>0.936</v>
      </c>
      <c r="G26" s="12">
        <v>44.44</v>
      </c>
      <c r="H26" s="12">
        <f ca="1">ROUND(INDIRECT(ADDRESS(ROW()+(0), COLUMN()+(-2), 1))*INDIRECT(ADDRESS(ROW()+(0), COLUMN()+(-1), 1)), 2)</f>
        <v>41.6</v>
      </c>
    </row>
    <row r="27" spans="1:8" ht="13.50" thickBot="1" customHeight="1">
      <c r="A27" s="1" t="s">
        <v>55</v>
      </c>
      <c r="B27" s="1"/>
      <c r="C27" s="10" t="s">
        <v>56</v>
      </c>
      <c r="D27" s="10"/>
      <c r="E27" s="1" t="s">
        <v>57</v>
      </c>
      <c r="F27" s="11">
        <v>0.337</v>
      </c>
      <c r="G27" s="12">
        <v>59.49</v>
      </c>
      <c r="H27" s="12">
        <f ca="1">ROUND(INDIRECT(ADDRESS(ROW()+(0), COLUMN()+(-2), 1))*INDIRECT(ADDRESS(ROW()+(0), COLUMN()+(-1), 1)), 2)</f>
        <v>20.05</v>
      </c>
    </row>
    <row r="28" spans="1:8" ht="13.50" thickBot="1" customHeight="1">
      <c r="A28" s="1" t="s">
        <v>58</v>
      </c>
      <c r="B28" s="1"/>
      <c r="C28" s="10" t="s">
        <v>59</v>
      </c>
      <c r="D28" s="10"/>
      <c r="E28" s="1" t="s">
        <v>60</v>
      </c>
      <c r="F28" s="11">
        <v>0.357</v>
      </c>
      <c r="G28" s="12">
        <v>44.44</v>
      </c>
      <c r="H28" s="12">
        <f ca="1">ROUND(INDIRECT(ADDRESS(ROW()+(0), COLUMN()+(-2), 1))*INDIRECT(ADDRESS(ROW()+(0), COLUMN()+(-1), 1)), 2)</f>
        <v>15.87</v>
      </c>
    </row>
    <row r="29" spans="1:8" ht="13.50" thickBot="1" customHeight="1">
      <c r="A29" s="1" t="s">
        <v>61</v>
      </c>
      <c r="B29" s="1"/>
      <c r="C29" s="10" t="s">
        <v>62</v>
      </c>
      <c r="D29" s="10"/>
      <c r="E29" s="1" t="s">
        <v>63</v>
      </c>
      <c r="F29" s="11">
        <v>0.015</v>
      </c>
      <c r="G29" s="12">
        <v>59.49</v>
      </c>
      <c r="H29" s="12">
        <f ca="1">ROUND(INDIRECT(ADDRESS(ROW()+(0), COLUMN()+(-2), 1))*INDIRECT(ADDRESS(ROW()+(0), COLUMN()+(-1), 1)), 2)</f>
        <v>0.89</v>
      </c>
    </row>
    <row r="30" spans="1:8" ht="13.50" thickBot="1" customHeight="1">
      <c r="A30" s="1" t="s">
        <v>64</v>
      </c>
      <c r="B30" s="1"/>
      <c r="C30" s="10" t="s">
        <v>65</v>
      </c>
      <c r="D30" s="10"/>
      <c r="E30" s="1" t="s">
        <v>66</v>
      </c>
      <c r="F30" s="13">
        <v>0.062</v>
      </c>
      <c r="G30" s="14">
        <v>44.44</v>
      </c>
      <c r="H30" s="14">
        <f ca="1">ROUND(INDIRECT(ADDRESS(ROW()+(0), COLUMN()+(-2), 1))*INDIRECT(ADDRESS(ROW()+(0), COLUMN()+(-1), 1)), 2)</f>
        <v>2.76</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136.85</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610.82</v>
      </c>
      <c r="H33" s="14">
        <f ca="1">ROUND(INDIRECT(ADDRESS(ROW()+(0), COLUMN()+(-2), 1))*INDIRECT(ADDRESS(ROW()+(0), COLUMN()+(-1), 1))/100, 2)</f>
        <v>12.22</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623.04</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