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<sst xmlns="http://schemas.openxmlformats.org/spreadsheetml/2006/main" count="31" uniqueCount="31">
  <si>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</si>
  <si>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CPP010</t>
  </si>
  <si>
    <t xml:space="preserve">m</t>
  </si>
  <si>
    <t xml:space="preserve">Pilote prefabricado de hormigón armado.</t>
  </si>
  <si>
    <r>
      <rPr>
        <sz val="8.25"/>
        <color rgb="FF000000"/>
        <rFont val="Arial"/>
        <family val="2"/>
      </rPr>
      <t xml:space="preserve">Pilote prefabricado de hormigón armado, diámetro equivalente 27,5 cm, de 12 m de longitud máxima y 50 t de tope estructural, para formación de grupo de pilotes, con azuche normal en punta. Hincado por golpeo de la cabeza del pilote, mediante maza, en terreno de gravas.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</si>
  <si>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</si>
  <si>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</si>
  <si>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</si>
  <si>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</si>
  <si>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</si>
  <si>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</si>
  <si>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</si>
  <si>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mt07pph020i</t>
  </si>
  <si>
    <t xml:space="preserve">m</t>
  </si>
  <si>
    <t xml:space="preserve">Pilote prefabricado de hormigón armado, diámetro equivalente 27,5 cm, de 12 m de longitud máxima y 50 t de tope estructural, con azuche normal en punta.</t>
  </si>
  <si>
    <t xml:space="preserve">Subtotal materiales:</t>
  </si>
  <si>
    <t xml:space="preserve">Equipo y herramienta</t>
  </si>
  <si>
    <t xml:space="preserve">mq03pip050a</t>
  </si>
  <si>
    <t xml:space="preserve">h</t>
  </si>
  <si>
    <t xml:space="preserve">Martinete hidráulico, de 5 t, para hinca de pilotes prefabricados.</t>
  </si>
  <si>
    <t xml:space="preserve">Subtotal equipo y herramienta:</t>
  </si>
  <si>
    <t xml:space="preserve">Mano de obra</t>
  </si>
  <si>
    <t xml:space="preserve">mo089</t>
  </si>
  <si>
    <t xml:space="preserve">h</t>
  </si>
  <si>
    <t xml:space="preserve">Ayudante 1ª de hormigonero.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</si>
  <si>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</si>
  <si>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</si>
  <si>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</si>
  <si>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</si>
  <si>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10,70Bs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</si>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</sst>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1.53" customWidth="1"/>
    <col min="4" max="4" width="6.12" customWidth="1"/>
    <col min="5" max="5" width="68.51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485.1</v>
      </c>
      <c r="H10" s="14">
        <f ca="1">ROUND(INDIRECT(ADDRESS(ROW()+(0), COLUMN()+(-2), 1))*INDIRECT(ADDRESS(ROW()+(0), COLUMN()+(-1), 1)), 2)</f>
        <v>485.1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485.1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0.062</v>
      </c>
      <c r="G13" s="14">
        <v>512.16</v>
      </c>
      <c r="H13" s="14">
        <f ca="1">ROUND(INDIRECT(ADDRESS(ROW()+(0), COLUMN()+(-2), 1))*INDIRECT(ADDRESS(ROW()+(0), COLUMN()+(-1), 1)), 2)</f>
        <v>31.75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31.75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0.172</v>
      </c>
      <c r="G16" s="14">
        <v>44.11</v>
      </c>
      <c r="H16" s="14">
        <f ca="1">ROUND(INDIRECT(ADDRESS(ROW()+(0), COLUMN()+(-2), 1))*INDIRECT(ADDRESS(ROW()+(0), COLUMN()+(-1), 1)), 2)</f>
        <v>7.59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7.59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524.44</v>
      </c>
      <c r="H19" s="14">
        <f ca="1">ROUND(INDIRECT(ADDRESS(ROW()+(0), COLUMN()+(-2), 1))*INDIRECT(ADDRESS(ROW()+(0), COLUMN()+(-1), 1))/100, 2)</f>
        <v>10.49</v>
      </c>
    </row>
    <row r="20" spans="1:8" ht="13.50" thickBot="1" customHeight="1">
      <c r="A20" s="21" t="s">
        <v>29</v>
      </c>
      <c r="B20" s="21"/>
      <c r="C20" s="22"/>
      <c r="D20" s="22"/>
      <c r="E20" s="23"/>
      <c r="F20" s="24" t="s">
        <v>30</v>
      </c>
      <c r="G20" s="25"/>
      <c r="H20" s="26">
        <f ca="1">ROUND(SUM(INDIRECT(ADDRESS(ROW()+(-1), COLUMN()+(0), 1)),INDIRECT(ADDRESS(ROW()+(-3), COLUMN()+(0), 1)),INDIRECT(ADDRESS(ROW()+(-6), COLUMN()+(0), 1)),INDIRECT(ADDRESS(ROW()+(-9), COLUMN()+(0), 1))), 2)</f>
        <v>534.93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