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<sst xmlns="http://schemas.openxmlformats.org/spreadsheetml/2006/main" count="52" uniqueCount="52">
  <si>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</si>
  <si>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CPI060</t>
  </si>
  <si>
    <t xml:space="preserve">m</t>
  </si>
  <si>
    <t xml:space="preserve">Pilote perforado sin entubación con lodos tixotrópicos.</t>
  </si>
  <si>
    <r>
      <rPr>
        <sz val="8.25"/>
        <color rgb="FF000000"/>
        <rFont val="Arial"/>
        <family val="2"/>
      </rPr>
      <t xml:space="preserve">Pilote de cimentación de hormigón armado de 45 cm de diámetro, para grupo de pilotes, de hasta 15 m de profundidad. Ejecutado por extracción de tierras, en terreno de menos de 25 kg/cm² de resistencia, mediante sistema mecánico (perforación con cuchara), sin entubación, con lodos tixotrópicos (bentonita) como contención de las paredes y posterior vaciado continuo del pilote. Realizado con hormigón H21, para un ambiente no severo, tamaño máximo del agregado 12,5 mm, consistencia fluida, premezclado en planta, y vaciado desde camión a través de tubo Tremie, y acero AH 500, con una cuantía aproximada de 6,9 kg/m. Incluso alambre de atar y separadores. El precio incluye el transporte, la instalación, el montaje y el desmontaje del equipo mecánico,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</si>
  <si>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</si>
  <si>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</si>
  <si>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</si>
  <si>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</si>
  <si>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</si>
  <si>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</si>
  <si>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</si>
  <si>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</si>
  <si>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</si>
  <si>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</si>
  <si>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</si>
  <si>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</si>
  <si>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</si>
  <si>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</si>
  <si>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</si>
  <si>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</si>
  <si>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mt08var010</t>
  </si>
  <si>
    <t xml:space="preserve">kg</t>
  </si>
  <si>
    <t xml:space="preserve">Lodo tixotrópico (bentonita).</t>
  </si>
  <si>
    <t xml:space="preserve">mt10haf120ba</t>
  </si>
  <si>
    <t xml:space="preserve">m³</t>
  </si>
  <si>
    <t xml:space="preserve">Hormigón H21, para un ambiente no severo, tamaño máximo del agregado 12,5 mm, consistencia fluida, con un asentamiento de 3 a 5 cm, medido con el cono de Abrams, premezclado en planta, según CBH 87.</t>
  </si>
  <si>
    <t xml:space="preserve">Subtotal materiales:</t>
  </si>
  <si>
    <t xml:space="preserve">Equipo y herramienta</t>
  </si>
  <si>
    <t xml:space="preserve">mq03pii106a</t>
  </si>
  <si>
    <t xml:space="preserve">m</t>
  </si>
  <si>
    <t xml:space="preserve">Equipo completo para perforación de pilote perforado sin entubación con lodos tixotrópicos.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</si>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</sst>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65" customWidth="1"/>
    <col min="4" max="4" width="67.66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0.79</v>
      </c>
      <c r="G10" s="12">
        <f ca="1">ROUND(INDIRECT(ADDRESS(ROW()+(0), COLUMN()+(-2), 1))*INDIRECT(ADDRESS(ROW()+(0), COLUMN()+(-1), 1)), 2)</f>
        <v>2.37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7.245</v>
      </c>
      <c r="F11" s="12">
        <v>8.83</v>
      </c>
      <c r="G11" s="12">
        <f ca="1">ROUND(INDIRECT(ADDRESS(ROW()+(0), COLUMN()+(-2), 1))*INDIRECT(ADDRESS(ROW()+(0), COLUMN()+(-1), 1)), 2)</f>
        <v>63.97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0.048</v>
      </c>
      <c r="F12" s="12">
        <v>11.68</v>
      </c>
      <c r="G12" s="12">
        <f ca="1">ROUND(INDIRECT(ADDRESS(ROW()+(0), COLUMN()+(-2), 1))*INDIRECT(ADDRESS(ROW()+(0), COLUMN()+(-1), 1)), 2)</f>
        <v>0.56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3.5</v>
      </c>
      <c r="G13" s="12">
        <f ca="1">ROUND(INDIRECT(ADDRESS(ROW()+(0), COLUMN()+(-2), 1))*INDIRECT(ADDRESS(ROW()+(0), COLUMN()+(-1), 1)), 2)</f>
        <v>14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0.2</v>
      </c>
      <c r="F14" s="14">
        <v>869.13</v>
      </c>
      <c r="G14" s="14">
        <f ca="1">ROUND(INDIRECT(ADDRESS(ROW()+(0), COLUMN()+(-2), 1))*INDIRECT(ADDRESS(ROW()+(0), COLUMN()+(-1), 1)), 2)</f>
        <v>173.83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0.165</v>
      </c>
      <c r="F17" s="14">
        <v>2673.06</v>
      </c>
      <c r="G17" s="14">
        <f ca="1">ROUND(INDIRECT(ADDRESS(ROW()+(0), COLUMN()+(-2), 1))*INDIRECT(ADDRESS(ROW()+(0), COLUMN()+(-1), 1)), 2)</f>
        <v>441.05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441.05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0.053</v>
      </c>
      <c r="F20" s="12">
        <v>62.1</v>
      </c>
      <c r="G20" s="12">
        <f ca="1">ROUND(INDIRECT(ADDRESS(ROW()+(0), COLUMN()+(-2), 1))*INDIRECT(ADDRESS(ROW()+(0), COLUMN()+(-1), 1)), 2)</f>
        <v>3.29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0.076</v>
      </c>
      <c r="F21" s="12">
        <v>46.39</v>
      </c>
      <c r="G21" s="12">
        <f ca="1">ROUND(INDIRECT(ADDRESS(ROW()+(0), COLUMN()+(-2), 1))*INDIRECT(ADDRESS(ROW()+(0), COLUMN()+(-1), 1)), 2)</f>
        <v>3.53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0.137</v>
      </c>
      <c r="F22" s="12">
        <v>62.1</v>
      </c>
      <c r="G22" s="12">
        <f ca="1">ROUND(INDIRECT(ADDRESS(ROW()+(0), COLUMN()+(-2), 1))*INDIRECT(ADDRESS(ROW()+(0), COLUMN()+(-1), 1)), 2)</f>
        <v>8.51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0.216</v>
      </c>
      <c r="F23" s="14">
        <v>46.39</v>
      </c>
      <c r="G23" s="14">
        <f ca="1">ROUND(INDIRECT(ADDRESS(ROW()+(0), COLUMN()+(-2), 1))*INDIRECT(ADDRESS(ROW()+(0), COLUMN()+(-1), 1)), 2)</f>
        <v>10.02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25.35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721.13</v>
      </c>
      <c r="G26" s="14">
        <f ca="1">ROUND(INDIRECT(ADDRESS(ROW()+(0), COLUMN()+(-2), 1))*INDIRECT(ADDRESS(ROW()+(0), COLUMN()+(-1), 1))/100, 2)</f>
        <v>14.42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735.55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