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<sst xmlns="http://schemas.openxmlformats.org/spreadsheetml/2006/main" count="49" uniqueCount="49">
  <si>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</si>
  <si>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CCS010</t>
  </si>
  <si>
    <t xml:space="preserve">m³</t>
  </si>
  <si>
    <t xml:space="preserve">Muro de sótano.</t>
  </si>
  <si>
    <r>
      <rPr>
        <sz val="8.25"/>
        <color rgb="FF000000"/>
        <rFont val="Arial"/>
        <family val="2"/>
      </rPr>
      <t xml:space="preserve">Muro de sótano de hormigón armado, realizado con hormigón H21, para un ambiente no severo, tamaño máximo del agregado 20 mm, consistencia blanda, premezclado en planta, y vaciado con bomba, y acero AH 500, con una cuantía aproximada de 50 kg/m³. Incluso alambre de atar y separadores. El precio incluye el corte, doblado y montaje de la armadura en el lugar definitivo de su colocación en obra, pero no incluye el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</si>
  <si>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</si>
  <si>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</si>
  <si>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</si>
  <si>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</si>
  <si>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</si>
  <si>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</si>
  <si>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</si>
  <si>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mt07aco020d</t>
  </si>
  <si>
    <t xml:space="preserve">Ud</t>
  </si>
  <si>
    <t xml:space="preserve">Separador homologado para muros.</t>
  </si>
  <si>
    <t xml:space="preserve">mt07aco120b</t>
  </si>
  <si>
    <t xml:space="preserve">kg</t>
  </si>
  <si>
    <t xml:space="preserve">Acero en barras corrugadas CA-50 (fy=500 MPa), equivalente a AH 500 según CBH 87, de varios diámetros.</t>
  </si>
  <si>
    <t xml:space="preserve">mt08var050</t>
  </si>
  <si>
    <t xml:space="preserve">kg</t>
  </si>
  <si>
    <t xml:space="preserve">Alambre galvanizado para atar, de 1,30 mm de diámetro.</t>
  </si>
  <si>
    <t xml:space="preserve">mt10haf120bi</t>
  </si>
  <si>
    <t xml:space="preserve">m³</t>
  </si>
  <si>
    <t xml:space="preserve">Hormigón H21, para un ambiente no severo, tamaño máximo del agregado 20 mm, consistencia blanda, con un asentamiento de 6 a 9 cm, medido con el cono de Abrams, premezclado en planta, según CBH 87.</t>
  </si>
  <si>
    <t xml:space="preserve">Subtotal materiales:</t>
  </si>
  <si>
    <t xml:space="preserve">Equipo y herramienta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</si>
  <si>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</si>
  <si>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</si>
  <si>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</si>
  <si>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herramienta:</t>
  </si>
  <si>
    <t xml:space="preserve">Mano de obra</t>
  </si>
  <si>
    <t xml:space="preserve">mo043</t>
  </si>
  <si>
    <t xml:space="preserve">h</t>
  </si>
  <si>
    <t xml:space="preserve">Armador.</t>
  </si>
  <si>
    <t xml:space="preserve">mo090</t>
  </si>
  <si>
    <t xml:space="preserve">h</t>
  </si>
  <si>
    <t xml:space="preserve">Ayudante 1ª de armador.</t>
  </si>
  <si>
    <t xml:space="preserve">mo045</t>
  </si>
  <si>
    <t xml:space="preserve">h</t>
  </si>
  <si>
    <t xml:space="preserve">Maestro hormigonero especialista en el vaciado y colocado del hormigón.</t>
  </si>
  <si>
    <t xml:space="preserve">mo092</t>
  </si>
  <si>
    <t xml:space="preserve">h</t>
  </si>
  <si>
    <t xml:space="preserve">Ayudante 1ª de hormigonero especialista en el vaciado y colocado del hormigón.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</si>
  <si>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</si>
  <si>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</si>
  <si>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</si>
  <si>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</si>
  <si>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58,92Bs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</si>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</sst>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5.44" customWidth="1"/>
    <col min="5" max="5" width="68.34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8</v>
      </c>
      <c r="G10" s="12">
        <v>0.49</v>
      </c>
      <c r="H10" s="12">
        <f ca="1">ROUND(INDIRECT(ADDRESS(ROW()+(0), COLUMN()+(-2), 1))*INDIRECT(ADDRESS(ROW()+(0), COLUMN()+(-1), 1)), 2)</f>
        <v>3.92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51</v>
      </c>
      <c r="G11" s="12">
        <v>8.83</v>
      </c>
      <c r="H11" s="12">
        <f ca="1">ROUND(INDIRECT(ADDRESS(ROW()+(0), COLUMN()+(-2), 1))*INDIRECT(ADDRESS(ROW()+(0), COLUMN()+(-1), 1)), 2)</f>
        <v>450.33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0.65</v>
      </c>
      <c r="G12" s="12">
        <v>11.68</v>
      </c>
      <c r="H12" s="12">
        <f ca="1">ROUND(INDIRECT(ADDRESS(ROW()+(0), COLUMN()+(-2), 1))*INDIRECT(ADDRESS(ROW()+(0), COLUMN()+(-1), 1)), 2)</f>
        <v>7.59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1.05</v>
      </c>
      <c r="G13" s="14">
        <v>803.63</v>
      </c>
      <c r="H13" s="14">
        <f ca="1">ROUND(INDIRECT(ADDRESS(ROW()+(0), COLUMN()+(-2), 1))*INDIRECT(ADDRESS(ROW()+(0), COLUMN()+(-1), 1)), 2)</f>
        <v>843.81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1305.65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0.053</v>
      </c>
      <c r="G16" s="14">
        <v>1256.67</v>
      </c>
      <c r="H16" s="14">
        <f ca="1">ROUND(INDIRECT(ADDRESS(ROW()+(0), COLUMN()+(-2), 1))*INDIRECT(ADDRESS(ROW()+(0), COLUMN()+(-1), 1)), 2)</f>
        <v>66.6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66.6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1">
        <v>0.485</v>
      </c>
      <c r="G19" s="12">
        <v>59.49</v>
      </c>
      <c r="H19" s="12">
        <f ca="1">ROUND(INDIRECT(ADDRESS(ROW()+(0), COLUMN()+(-2), 1))*INDIRECT(ADDRESS(ROW()+(0), COLUMN()+(-1), 1)), 2)</f>
        <v>28.85</v>
      </c>
    </row>
    <row r="20" spans="1:8" ht="13.50" thickBot="1" customHeight="1">
      <c r="A20" s="1" t="s">
        <v>34</v>
      </c>
      <c r="B20" s="1"/>
      <c r="C20" s="10" t="s">
        <v>35</v>
      </c>
      <c r="D20" s="10"/>
      <c r="E20" s="1" t="s">
        <v>36</v>
      </c>
      <c r="F20" s="11">
        <v>0.617</v>
      </c>
      <c r="G20" s="12">
        <v>44.44</v>
      </c>
      <c r="H20" s="12">
        <f ca="1">ROUND(INDIRECT(ADDRESS(ROW()+(0), COLUMN()+(-2), 1))*INDIRECT(ADDRESS(ROW()+(0), COLUMN()+(-1), 1)), 2)</f>
        <v>27.42</v>
      </c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0.066</v>
      </c>
      <c r="G21" s="12">
        <v>59.49</v>
      </c>
      <c r="H21" s="12">
        <f ca="1">ROUND(INDIRECT(ADDRESS(ROW()+(0), COLUMN()+(-2), 1))*INDIRECT(ADDRESS(ROW()+(0), COLUMN()+(-1), 1)), 2)</f>
        <v>3.93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0.264</v>
      </c>
      <c r="G22" s="14">
        <v>44.44</v>
      </c>
      <c r="H22" s="14">
        <f ca="1">ROUND(INDIRECT(ADDRESS(ROW()+(0), COLUMN()+(-2), 1))*INDIRECT(ADDRESS(ROW()+(0), COLUMN()+(-1), 1)), 2)</f>
        <v>11.73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1)),INDIRECT(ADDRESS(ROW()+(-3), COLUMN()+(0), 1)),INDIRECT(ADDRESS(ROW()+(-4), COLUMN()+(0), 1))), 2)</f>
        <v>71.93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1)),INDIRECT(ADDRESS(ROW()+(-8), COLUMN()+(1), 1)),INDIRECT(ADDRESS(ROW()+(-11), COLUMN()+(1), 1))), 2)</f>
        <v>1444.18</v>
      </c>
      <c r="H25" s="14">
        <f ca="1">ROUND(INDIRECT(ADDRESS(ROW()+(0), COLUMN()+(-2), 1))*INDIRECT(ADDRESS(ROW()+(0), COLUMN()+(-1), 1))/100, 2)</f>
        <v>28.88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1)),INDIRECT(ADDRESS(ROW()+(-9), COLUMN()+(0), 1)),INDIRECT(ADDRESS(ROW()+(-12), COLUMN()+(0), 1))), 2)</f>
        <v>1473.06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