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<sst xmlns="http://schemas.openxmlformats.org/spreadsheetml/2006/main" count="55" uniqueCount="55">
  <si>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</si>
  <si>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AUP020</t>
  </si>
  <si>
    <t xml:space="preserve">Ud</t>
  </si>
  <si>
    <t xml:space="preserve">Pozo drenante, de hormigón simple.</t>
  </si>
  <si>
    <r>
      <rPr>
        <sz val="8.25"/>
        <color rgb="FF000000"/>
        <rFont val="Arial"/>
        <family val="2"/>
      </rPr>
      <t xml:space="preserve">Provisión y montaje de pozo drenante compuesto por elementos prefabricados de hormigón simple, de 1,00 m de diámetro interior y de 1,5 m de altura útil interior, formado por: solera de 25 cm de espesor de hormigón armado H30, para un ambiente severo, tamaño máximo del agregado 20 mm, consistencia blanda ligeramente armada con malla elaborada "in situ" 20x20 Ø 8-8 de acero AH 500; cono asimétrico prefabricado de hormigón simple, con unión rígida machihembrada con junta de goma, de 100 a 60 cm de diámetro interior y 60 cm de altura, resistencia a compresión mayor de 250 kg/cm²; anillo prefabricado de hormigón simple, con unión rígida machihembrada con junta de goma, de 100 cm de diámetro interior y 50 cm de altura, resistencia a compresión mayor de 250 kg/cm²; relleno del trasdós del pozo con hormigón simple H15, para un ambiente no severo, tamaño máximo del agregado 20 mm, consistencia blanda;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</si>
  <si>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</si>
  <si>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</si>
  <si>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</si>
  <si>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</si>
  <si>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</si>
  <si>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</si>
  <si>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</si>
  <si>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mt10haf120vi</t>
  </si>
  <si>
    <t xml:space="preserve">m³</t>
  </si>
  <si>
    <t xml:space="preserve">Hormigón H30, para un ambiente severo, tamaño máximo del agregado 20 mm, consistencia blanda, con un asentamiento de 6 a 9 cm, medido con el cono de Abrams, premezclado en planta, según CBH 87.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</si>
  <si>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</si>
  <si>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</si>
  <si>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</si>
  <si>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mt46phm010b</t>
  </si>
  <si>
    <t xml:space="preserve">Ud</t>
  </si>
  <si>
    <t xml:space="preserve">Anillo prefabricado de hormigón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</si>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</sst>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935.47</v>
      </c>
      <c r="H10" s="12">
        <f ca="1">ROUND(INDIRECT(ADDRESS(ROW()+(0), COLUMN()+(-2), 1))*INDIRECT(ADDRESS(ROW()+(0), COLUMN()+(-1), 1)), 2)</f>
        <v>420.96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34.69</v>
      </c>
      <c r="H11" s="12">
        <f ca="1">ROUND(INDIRECT(ADDRESS(ROW()+(0), COLUMN()+(-2), 1))*INDIRECT(ADDRESS(ROW()+(0), COLUMN()+(-1), 1)), 2)</f>
        <v>60.71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357.74</v>
      </c>
      <c r="H12" s="12">
        <f ca="1">ROUND(INDIRECT(ADDRESS(ROW()+(0), COLUMN()+(-2), 1))*INDIRECT(ADDRESS(ROW()+(0), COLUMN()+(-1), 1)), 2)</f>
        <v>357.74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505.29</v>
      </c>
      <c r="H13" s="12">
        <f ca="1">ROUND(INDIRECT(ADDRESS(ROW()+(0), COLUMN()+(-2), 1))*INDIRECT(ADDRESS(ROW()+(0), COLUMN()+(-1), 1)), 2)</f>
        <v>505.29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1039.14</v>
      </c>
      <c r="H14" s="12">
        <f ca="1">ROUND(INDIRECT(ADDRESS(ROW()+(0), COLUMN()+(-2), 1))*INDIRECT(ADDRESS(ROW()+(0), COLUMN()+(-1), 1)), 2)</f>
        <v>1039.14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42.02</v>
      </c>
      <c r="H15" s="12">
        <f ca="1">ROUND(INDIRECT(ADDRESS(ROW()+(0), COLUMN()+(-2), 1))*INDIRECT(ADDRESS(ROW()+(0), COLUMN()+(-1), 1)), 2)</f>
        <v>168.08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1.35</v>
      </c>
      <c r="G16" s="12">
        <v>797.92</v>
      </c>
      <c r="H16" s="12">
        <f ca="1">ROUND(INDIRECT(ADDRESS(ROW()+(0), COLUMN()+(-2), 1))*INDIRECT(ADDRESS(ROW()+(0), COLUMN()+(-1), 1)), 2)</f>
        <v>1077.19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29.01</v>
      </c>
      <c r="H17" s="14">
        <f ca="1">ROUND(INDIRECT(ADDRESS(ROW()+(0), COLUMN()+(-2), 1))*INDIRECT(ADDRESS(ROW()+(0), COLUMN()+(-1), 1)), 2)</f>
        <v>29.01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3658.12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</v>
      </c>
      <c r="G20" s="14">
        <v>363.78</v>
      </c>
      <c r="H20" s="14">
        <f ca="1">ROUND(INDIRECT(ADDRESS(ROW()+(0), COLUMN()+(-2), 1))*INDIRECT(ADDRESS(ROW()+(0), COLUMN()+(-1), 1)), 2)</f>
        <v>72.76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72.76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4.185</v>
      </c>
      <c r="G23" s="12">
        <v>56.74</v>
      </c>
      <c r="H23" s="12">
        <f ca="1">ROUND(INDIRECT(ADDRESS(ROW()+(0), COLUMN()+(-2), 1))*INDIRECT(ADDRESS(ROW()+(0), COLUMN()+(-1), 1)), 2)</f>
        <v>237.46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2.175</v>
      </c>
      <c r="G24" s="14">
        <v>40.86</v>
      </c>
      <c r="H24" s="14">
        <f ca="1">ROUND(INDIRECT(ADDRESS(ROW()+(0), COLUMN()+(-2), 1))*INDIRECT(ADDRESS(ROW()+(0), COLUMN()+(-1), 1)), 2)</f>
        <v>88.87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326.33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4057.21</v>
      </c>
      <c r="H27" s="14">
        <f ca="1">ROUND(INDIRECT(ADDRESS(ROW()+(0), COLUMN()+(-2), 1))*INDIRECT(ADDRESS(ROW()+(0), COLUMN()+(-1), 1))/100, 2)</f>
        <v>81.14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4138.35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