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<sst xmlns="http://schemas.openxmlformats.org/spreadsheetml/2006/main" count="64" uniqueCount="64">
  <si>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</si>
  <si>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ANV015</t>
  </si>
  <si>
    <t xml:space="preserve">m²</t>
  </si>
  <si>
    <t xml:space="preserve">Solera ventilada de hormigón, para grandes alturas.</t>
  </si>
  <si>
    <r>
      <rPr>
        <sz val="8.25"/>
        <color rgb="FF000000"/>
        <rFont val="Arial"/>
        <family val="2"/>
      </rPr>
      <t xml:space="preserve">Solera ventilada de hormigón armado, para grandes alturas, de 100+4 cm de canto, sobre encofrado perdido de piezas de polipropileno reciclado, apoyado sobre tubos de PVC de 125 mm de diámetro y 85 cm de altura, fijados a una matriz base, realizada con hormigón H21, para un ambiente no severo, tamaño máximo del agregado 12,5 mm, consistencia blanda, premezclado en planta, y vaciado con bomba, y malla elaborada "in situ" 20x20 ø 6,3-6,3 de acero AH 500, separación 20x20 cm y 6,3 mm de diámetro como armadura de reparto, colocada sobre separadores homologados en capa de compresión de 4 cm de espesor; apoyado todo ello sobre base de hormigón pobre. El precio no incluye la capa de hormigón pobre.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</si>
  <si>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</si>
  <si>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</si>
  <si>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</si>
  <si>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</si>
  <si>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</si>
  <si>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</si>
  <si>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</si>
  <si>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mt07cid030a</t>
  </si>
  <si>
    <t xml:space="preserve">m²</t>
  </si>
  <si>
    <t xml:space="preserve">Encofrado perdido de piezas de polipropileno reciclado, de 58x58x15 cm, para disponer sobre tubos de PVC, sobre una matriz base, para soleras ventiladas de gran altura.</t>
  </si>
  <si>
    <t xml:space="preserve">mt36tit010ha</t>
  </si>
  <si>
    <t xml:space="preserve">m</t>
  </si>
  <si>
    <t xml:space="preserve">Tubo de PVC, serie B, de 125 mm de diámetro y 3,2 mm de espesor.</t>
  </si>
  <si>
    <t xml:space="preserve">mt07ame131c</t>
  </si>
  <si>
    <t xml:space="preserve">m²</t>
  </si>
  <si>
    <t xml:space="preserve">Malla elaborada "in situ" 20x20 ø 6,3-6,3 de acero CA-50 (fy=500 MPa), equivalente a AH 500 según CBH 87, separación 20x20 cm y 6,3 mm de diámetro.</t>
  </si>
  <si>
    <t xml:space="preserve">mt08var050</t>
  </si>
  <si>
    <t xml:space="preserve">kg</t>
  </si>
  <si>
    <t xml:space="preserve">Alambre galvanizado para atar, de 1,30 mm de diámetro.</t>
  </si>
  <si>
    <t xml:space="preserve">mt10haf120bc</t>
  </si>
  <si>
    <t xml:space="preserve">m³</t>
  </si>
  <si>
    <t xml:space="preserve">Hormigón H21, para un ambiente no severo, tamaño máximo del agregado 12,5 mm, consistencia blanda, con un asentamiento de 6 a 9 cm, medido con el cono de Abrams, premezclado en planta, según CBH 87.</t>
  </si>
  <si>
    <t xml:space="preserve">mt07aco020m</t>
  </si>
  <si>
    <t xml:space="preserve">Ud</t>
  </si>
  <si>
    <t xml:space="preserve">Separador homologado para malla.</t>
  </si>
  <si>
    <t xml:space="preserve">Subtotal materiales:</t>
  </si>
  <si>
    <t xml:space="preserve">Equipo y herramienta</t>
  </si>
  <si>
    <t xml:space="preserve">mq06vib020</t>
  </si>
  <si>
    <t xml:space="preserve">h</t>
  </si>
  <si>
    <t xml:space="preserve">Regla vibrante de 3 m.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</si>
  <si>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</si>
  <si>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</si>
  <si>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</si>
  <si>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</si>
  <si>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</si>
  <si>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</si>
  <si>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</si>
  <si>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</si>
  <si>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</si>
  <si>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</si>
  <si>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</si>
  <si>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</si>
  <si>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</si>
  <si>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</si>
  <si>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</si>
  <si>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</si>
  <si>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</si>
  <si>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</si>
  <si>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</si>
  <si>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</si>
  <si>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</si>
  <si>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</si>
  <si>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</si>
  <si>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</si>
  <si>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</si>
  <si>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</si>
  <si>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</si>
  <si>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34,81Bs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</si>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</sst>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67.66" customWidth="1"/>
    <col min="6" max="6" width="14.11" customWidth="1"/>
    <col min="7" max="7" width="15.98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168.5</v>
      </c>
      <c r="H10" s="12">
        <f ca="1">ROUND(INDIRECT(ADDRESS(ROW()+(0), COLUMN()+(-2), 1))*INDIRECT(ADDRESS(ROW()+(0), COLUMN()+(-1), 1)), 2)</f>
        <v>176.93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2.55</v>
      </c>
      <c r="G11" s="12">
        <v>51.42</v>
      </c>
      <c r="H11" s="12">
        <f ca="1">ROUND(INDIRECT(ADDRESS(ROW()+(0), COLUMN()+(-2), 1))*INDIRECT(ADDRESS(ROW()+(0), COLUMN()+(-1), 1)), 2)</f>
        <v>131.12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1.1</v>
      </c>
      <c r="G12" s="12">
        <v>21.63</v>
      </c>
      <c r="H12" s="12">
        <f ca="1">ROUND(INDIRECT(ADDRESS(ROW()+(0), COLUMN()+(-2), 1))*INDIRECT(ADDRESS(ROW()+(0), COLUMN()+(-1), 1)), 2)</f>
        <v>23.79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0.018</v>
      </c>
      <c r="G13" s="12">
        <v>11.68</v>
      </c>
      <c r="H13" s="12">
        <f ca="1">ROUND(INDIRECT(ADDRESS(ROW()+(0), COLUMN()+(-2), 1))*INDIRECT(ADDRESS(ROW()+(0), COLUMN()+(-1), 1)), 2)</f>
        <v>0.21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0.095</v>
      </c>
      <c r="G14" s="12">
        <v>827.74</v>
      </c>
      <c r="H14" s="12">
        <f ca="1">ROUND(INDIRECT(ADDRESS(ROW()+(0), COLUMN()+(-2), 1))*INDIRECT(ADDRESS(ROW()+(0), COLUMN()+(-1), 1)), 2)</f>
        <v>78.64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</v>
      </c>
      <c r="G15" s="14">
        <v>0.69</v>
      </c>
      <c r="H15" s="14">
        <f ca="1">ROUND(INDIRECT(ADDRESS(ROW()+(0), COLUMN()+(-2), 1))*INDIRECT(ADDRESS(ROW()+(0), COLUMN()+(-1), 1)), 2)</f>
        <v>0.69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411.38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0.082</v>
      </c>
      <c r="G18" s="12">
        <v>34.52</v>
      </c>
      <c r="H18" s="12">
        <f ca="1">ROUND(INDIRECT(ADDRESS(ROW()+(0), COLUMN()+(-2), 1))*INDIRECT(ADDRESS(ROW()+(0), COLUMN()+(-1), 1)), 2)</f>
        <v>2.83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0.004</v>
      </c>
      <c r="G19" s="14">
        <v>1256.67</v>
      </c>
      <c r="H19" s="14">
        <f ca="1">ROUND(INDIRECT(ADDRESS(ROW()+(0), COLUMN()+(-2), 1))*INDIRECT(ADDRESS(ROW()+(0), COLUMN()+(-1), 1)), 2)</f>
        <v>5.03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7.86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0.028</v>
      </c>
      <c r="G22" s="12">
        <v>62.1</v>
      </c>
      <c r="H22" s="12">
        <f ca="1">ROUND(INDIRECT(ADDRESS(ROW()+(0), COLUMN()+(-2), 1))*INDIRECT(ADDRESS(ROW()+(0), COLUMN()+(-1), 1)), 2)</f>
        <v>1.74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0.028</v>
      </c>
      <c r="G23" s="12">
        <v>46.39</v>
      </c>
      <c r="H23" s="12">
        <f ca="1">ROUND(INDIRECT(ADDRESS(ROW()+(0), COLUMN()+(-2), 1))*INDIRECT(ADDRESS(ROW()+(0), COLUMN()+(-1), 1)), 2)</f>
        <v>1.3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0.028</v>
      </c>
      <c r="G24" s="12">
        <v>62.1</v>
      </c>
      <c r="H24" s="12">
        <f ca="1">ROUND(INDIRECT(ADDRESS(ROW()+(0), COLUMN()+(-2), 1))*INDIRECT(ADDRESS(ROW()+(0), COLUMN()+(-1), 1)), 2)</f>
        <v>1.74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0.028</v>
      </c>
      <c r="G25" s="12">
        <v>46.39</v>
      </c>
      <c r="H25" s="12">
        <f ca="1">ROUND(INDIRECT(ADDRESS(ROW()+(0), COLUMN()+(-2), 1))*INDIRECT(ADDRESS(ROW()+(0), COLUMN()+(-1), 1)), 2)</f>
        <v>1.3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0.005</v>
      </c>
      <c r="G26" s="12">
        <v>62.1</v>
      </c>
      <c r="H26" s="12">
        <f ca="1">ROUND(INDIRECT(ADDRESS(ROW()+(0), COLUMN()+(-2), 1))*INDIRECT(ADDRESS(ROW()+(0), COLUMN()+(-1), 1)), 2)</f>
        <v>0.31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0.022</v>
      </c>
      <c r="G27" s="14">
        <v>46.39</v>
      </c>
      <c r="H27" s="14">
        <f ca="1">ROUND(INDIRECT(ADDRESS(ROW()+(0), COLUMN()+(-2), 1))*INDIRECT(ADDRESS(ROW()+(0), COLUMN()+(-1), 1)), 2)</f>
        <v>1.02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7.41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1)),INDIRECT(ADDRESS(ROW()+(-14), COLUMN()+(1), 1))), 2)</f>
        <v>426.65</v>
      </c>
      <c r="H30" s="14">
        <f ca="1">ROUND(INDIRECT(ADDRESS(ROW()+(0), COLUMN()+(-2), 1))*INDIRECT(ADDRESS(ROW()+(0), COLUMN()+(-1), 1))/100, 2)</f>
        <v>8.53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1)),INDIRECT(ADDRESS(ROW()+(-15), COLUMN()+(0), 1))), 2)</f>
        <v>435.18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