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<sst xmlns="http://schemas.openxmlformats.org/spreadsheetml/2006/main" count="26" uniqueCount="26">
  <si>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</si>
  <si>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ANV011</t>
  </si>
  <si>
    <t xml:space="preserve">Ud</t>
  </si>
  <si>
    <t xml:space="preserve">Piezas especiales para solera ventilada de hormigón.</t>
  </si>
  <si>
    <r>
      <rPr>
        <sz val="8.25"/>
        <color rgb="FF000000"/>
        <rFont val="Arial"/>
        <family val="2"/>
      </rPr>
      <t xml:space="preserve">Pieza de cierre lateral de módulo de 65 cm de altura, de polipropileno y polietileno reciclados, de 63x61x58,5 cm, color azul, colocada sobre base de hormigón pobre para impedir el paso del hormigón hacia el interior de las piezas durante la fase de vaciado del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</si>
  <si>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</si>
  <si>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</si>
  <si>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</si>
  <si>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</si>
  <si>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</si>
  <si>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</si>
  <si>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</si>
  <si>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mt07cid025j</t>
  </si>
  <si>
    <t xml:space="preserve">Ud</t>
  </si>
  <si>
    <t xml:space="preserve">Pieza de cierre lateral de módulo de 65 cm de altura, de polipropileno y polietileno reciclados, de 63x61x58,5 cm, color azul, para soleras ventiladas.</t>
  </si>
  <si>
    <t xml:space="preserve">Subtotal materiales:</t>
  </si>
  <si>
    <t xml:space="preserve">Mano de obra</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</si>
  <si>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</si>
  <si>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</si>
  <si>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</si>
  <si>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</si>
  <si>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</si>
  <si>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</si>
  <si>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</si>
  <si>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t xml:space="preserve">Coste de mantenimiento decenal: 7,15Bs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</si>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</sst>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2.72" customWidth="1"/>
    <col min="3" max="3" width="3.40" customWidth="1"/>
    <col min="4" max="4" width="4.25" customWidth="1"/>
    <col min="5" max="5" width="76.8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83.06</v>
      </c>
      <c r="H10" s="14">
        <f ca="1">ROUND(INDIRECT(ADDRESS(ROW()+(0), COLUMN()+(-2), 1))*INDIRECT(ADDRESS(ROW()+(0), COLUMN()+(-1), 1)), 2)</f>
        <v>83.06</v>
      </c>
    </row>
    <row r="11" spans="1:8" ht="13.50" thickBot="1" customHeight="1">
      <c r="A11" s="15"/>
      <c r="B11" s="15"/>
      <c r="C11" s="15"/>
      <c r="D11" s="15"/>
      <c r="E11" s="15"/>
      <c r="F11" s="9" t="s">
        <v>15</v>
      </c>
      <c r="G11" s="9"/>
      <c r="H11" s="17">
        <f ca="1">ROUND(SUM(INDIRECT(ADDRESS(ROW()+(-1), COLUMN()+(0), 1))), 2)</f>
        <v>83.06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v>
      </c>
      <c r="G13" s="14">
        <v>41.53</v>
      </c>
      <c r="H13" s="14">
        <f ca="1">ROUND(INDIRECT(ADDRESS(ROW()+(0), COLUMN()+(-2), 1))*INDIRECT(ADDRESS(ROW()+(0), COLUMN()+(-1), 1)), 2)</f>
        <v>4.57</v>
      </c>
    </row>
    <row r="14" spans="1:8" ht="13.50" thickBot="1" customHeight="1">
      <c r="A14" s="15"/>
      <c r="B14" s="15"/>
      <c r="C14" s="15"/>
      <c r="D14" s="15"/>
      <c r="E14" s="15"/>
      <c r="F14" s="9" t="s">
        <v>20</v>
      </c>
      <c r="G14" s="9"/>
      <c r="H14" s="17">
        <f ca="1">ROUND(SUM(INDIRECT(ADDRESS(ROW()+(-1), COLUMN()+(0), 1))), 2)</f>
        <v>4.57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87.63</v>
      </c>
      <c r="H16" s="14">
        <f ca="1">ROUND(INDIRECT(ADDRESS(ROW()+(0), COLUMN()+(-2), 1))*INDIRECT(ADDRESS(ROW()+(0), COLUMN()+(-1), 1))/100, 2)</f>
        <v>1.75</v>
      </c>
    </row>
    <row r="17" spans="1:8" ht="13.50" thickBot="1" customHeight="1">
      <c r="A17" s="21" t="s">
        <v>24</v>
      </c>
      <c r="B17" s="21"/>
      <c r="C17" s="22"/>
      <c r="D17" s="22"/>
      <c r="E17" s="23"/>
      <c r="F17" s="24" t="s">
        <v>25</v>
      </c>
      <c r="G17" s="25"/>
      <c r="H17" s="26">
        <f ca="1">ROUND(SUM(INDIRECT(ADDRESS(ROW()+(-1), COLUMN()+(0), 1)),INDIRECT(ADDRESS(ROW()+(-3), COLUMN()+(0), 1)),INDIRECT(ADDRESS(ROW()+(-6), COLUMN()+(0), 1))), 2)</f>
        <v>89.38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